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PC\Desktop\INFORMACION TRIMESTRAL 3T 2022\"/>
    </mc:Choice>
  </mc:AlternateContent>
  <xr:revisionPtr revIDLastSave="0" documentId="13_ncr:1_{4E572736-07AD-4203-B274-864B3B286C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EFE!$A$1:$D$76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C61" i="3" s="1"/>
  <c r="C33" i="3"/>
  <c r="B33" i="3"/>
  <c r="B45" i="3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<sst xmlns="http://schemas.openxmlformats.org/spreadsheetml/2006/main" count="92" uniqueCount="58">
  <si>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</si>
  <si>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</si>
  <si>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</si>
  <si>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</si>
  <si>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</si>
  <si>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</si>
  <si>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</si>
  <si>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</si>
  <si>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</si>
  <si>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</si>
  <si>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</si>
  <si>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</si>
  <si>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</si>
  <si>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</si>
  <si>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</si>
  <si>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</si>
  <si>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</si>
  <si>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</si>
  <si>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</si>
  <si>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</si>
  <si>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</si>
  <si>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</si>
  <si>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</si>
  <si>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</si>
  <si>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</si>
  <si>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</si>
  <si>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</si>
  <si>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</si>
  <si>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</si>
  <si>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</si>
  <si>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</si>
  <si>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</si>
  <si>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</si>
  <si>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</si>
  <si>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</si>
  <si>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</si>
  <si>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</si>
  <si>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</si>
  <si>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</si>
  <si>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</si>
  <si>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</si>
  <si>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</si>
  <si>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</si>
  <si>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</si>
  <si>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</si>
  <si>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</si>
  <si>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</si>
  <si>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</si>
  <si>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</si>
  <si>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</si>
  <si>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010000</t>
  </si>
  <si>
    <t>030000</t>
  </si>
  <si>
    <t>020000</t>
  </si>
  <si>
    <t>INTER</t>
  </si>
  <si>
    <t>EXTER</t>
  </si>
  <si>
    <t>OTOROP</t>
  </si>
  <si>
    <t>Municipio de Tarimoro, Gto.
Estado de Flujos de Efectivo
Del 1 de Enero al 30 de Septiembre de 2022
(Cifras en Pesos)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</si>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</sst>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center"/>
      <protection locked="0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66675</xdr:rowOff>
    </xdr:from>
    <xdr:to>
      <xdr:col>2</xdr:col>
      <xdr:colOff>1371599</xdr:colOff>
      <xdr:row>0</xdr:row>
      <xdr:rowOff>495300</xdr:rowOff>
    </xdr:to>
    <xdr:pic>
      <xdr:nvPicPr>
        <xdr:cNvPr id="2" name="il_fi">
          <a:extLst>
            <a:ext uri="{FF2B5EF4-FFF2-40B4-BE49-F238E27FC236}">
              <a16:creationId xmlns:a16="http://schemas.microsoft.com/office/drawing/2014/main" id="{E070C928-3D4B-4367-A530-BE9C18EBA2E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66675"/>
          <a:ext cx="5810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95250</xdr:rowOff>
    </xdr:from>
    <xdr:to>
      <xdr:col>0</xdr:col>
      <xdr:colOff>744205</xdr:colOff>
      <xdr:row>0</xdr:row>
      <xdr:rowOff>457200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699E05-746A-4E62-91A9-123232695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687055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2886075</xdr:colOff>
      <xdr:row>71</xdr:row>
      <xdr:rowOff>0</xdr:rowOff>
    </xdr:from>
    <xdr:to>
      <xdr:col>2</xdr:col>
      <xdr:colOff>19050</xdr:colOff>
      <xdr:row>71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3AECB07-5507-4F04-90B2-2C3D4093C1B1}"/>
            </a:ext>
          </a:extLst>
        </xdr:cNvPr>
        <xdr:cNvCxnSpPr/>
      </xdr:nvCxnSpPr>
      <xdr:spPr>
        <a:xfrm>
          <a:off x="6667500" y="10972800"/>
          <a:ext cx="19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70</xdr:row>
      <xdr:rowOff>123826</xdr:rowOff>
    </xdr:from>
    <xdr:to>
      <xdr:col>0</xdr:col>
      <xdr:colOff>2124075</xdr:colOff>
      <xdr:row>70</xdr:row>
      <xdr:rowOff>133351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9CBC1F1-9915-4B36-8327-E7741EE2BD9C}"/>
            </a:ext>
          </a:extLst>
        </xdr:cNvPr>
        <xdr:cNvCxnSpPr/>
      </xdr:nvCxnSpPr>
      <xdr:spPr>
        <a:xfrm flipV="1">
          <a:off x="304800" y="10953751"/>
          <a:ext cx="18192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68</xdr:row>
      <xdr:rowOff>38101</xdr:rowOff>
    </xdr:from>
    <xdr:to>
      <xdr:col>2</xdr:col>
      <xdr:colOff>1419225</xdr:colOff>
      <xdr:row>75</xdr:row>
      <xdr:rowOff>28576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F62CC1E-480B-4E62-8301-9BED2DA94054}"/>
            </a:ext>
          </a:extLst>
        </xdr:cNvPr>
        <xdr:cNvSpPr txBox="1"/>
      </xdr:nvSpPr>
      <xdr:spPr>
        <a:xfrm>
          <a:off x="47625" y="10582276"/>
          <a:ext cx="80391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/>
            <a:t>      Lic.</a:t>
          </a:r>
          <a:r>
            <a:rPr lang="es-MX" sz="1100" baseline="0"/>
            <a:t> Moisés  Maldonado López                                                                                                               C.P. Cynthia Fuentes Rodríguez</a:t>
          </a:r>
        </a:p>
        <a:p>
          <a:r>
            <a:rPr lang="es-MX" sz="1100" baseline="0"/>
            <a:t>                Presidente Municipal                                                                                                                              Tesorera Municipal</a:t>
          </a:r>
          <a:endParaRPr lang="es-MX" sz="1100"/>
        </a:p>
      </xdr:txBody>
    </xdr:sp>
    <xdr:clientData/>
  </xdr:twoCellAnchor>
  <xdr:twoCellAnchor>
    <xdr:from>
      <xdr:col>1</xdr:col>
      <xdr:colOff>2886075</xdr:colOff>
      <xdr:row>71</xdr:row>
      <xdr:rowOff>0</xdr:rowOff>
    </xdr:from>
    <xdr:to>
      <xdr:col>2</xdr:col>
      <xdr:colOff>19050</xdr:colOff>
      <xdr:row>71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B3C3925E-D06C-44BD-8548-A66F25849FAE}"/>
            </a:ext>
          </a:extLst>
        </xdr:cNvPr>
        <xdr:cNvCxnSpPr/>
      </xdr:nvCxnSpPr>
      <xdr:spPr>
        <a:xfrm>
          <a:off x="6667500" y="10972800"/>
          <a:ext cx="19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70</xdr:row>
      <xdr:rowOff>114300</xdr:rowOff>
    </xdr:from>
    <xdr:to>
      <xdr:col>2</xdr:col>
      <xdr:colOff>561975</xdr:colOff>
      <xdr:row>70</xdr:row>
      <xdr:rowOff>133350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D18145D7-E944-459D-9F21-62DECA0F492D}"/>
            </a:ext>
          </a:extLst>
        </xdr:cNvPr>
        <xdr:cNvCxnSpPr/>
      </xdr:nvCxnSpPr>
      <xdr:spPr>
        <a:xfrm>
          <a:off x="5600700" y="10944225"/>
          <a:ext cx="1628775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70</xdr:row>
      <xdr:rowOff>123826</xdr:rowOff>
    </xdr:from>
    <xdr:to>
      <xdr:col>0</xdr:col>
      <xdr:colOff>2124075</xdr:colOff>
      <xdr:row>70</xdr:row>
      <xdr:rowOff>133351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71B94570-B381-4860-AF7C-111D8681D407}"/>
            </a:ext>
          </a:extLst>
        </xdr:cNvPr>
        <xdr:cNvCxnSpPr/>
      </xdr:nvCxnSpPr>
      <xdr:spPr>
        <a:xfrm flipV="1">
          <a:off x="304800" y="10953751"/>
          <a:ext cx="18192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tabSelected="1" zoomScaleNormal="100" workbookViewId="0">
      <selection activeCell="H50" sqref="H50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56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144516494.34999999</v>
      </c>
      <c r="C4" s="16">
        <f>SUM(C5:C14)</f>
        <v>187384296.78</v>
      </c>
      <c r="D4" s="13" t="s">
        <v>39</v>
      </c>
    </row>
    <row r="5" spans="1:22" ht="11.25" customHeight="1" x14ac:dyDescent="0.2">
      <c r="A5" s="7" t="s">
        <v>3</v>
      </c>
      <c r="B5" s="17">
        <v>10628790.17</v>
      </c>
      <c r="C5" s="17">
        <v>10043313.439999999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3713482.96</v>
      </c>
      <c r="C8" s="17">
        <v>5186384.8099999996</v>
      </c>
      <c r="D8" s="14">
        <v>400000</v>
      </c>
    </row>
    <row r="9" spans="1:22" ht="11.25" customHeight="1" x14ac:dyDescent="0.2">
      <c r="A9" s="7" t="s">
        <v>36</v>
      </c>
      <c r="B9" s="17">
        <v>1015247.63</v>
      </c>
      <c r="C9" s="17">
        <v>1274303.8899999999</v>
      </c>
      <c r="D9" s="14">
        <v>500000</v>
      </c>
    </row>
    <row r="10" spans="1:22" ht="11.25" customHeight="1" x14ac:dyDescent="0.2">
      <c r="A10" s="7" t="s">
        <v>37</v>
      </c>
      <c r="B10" s="17">
        <v>237499.18</v>
      </c>
      <c r="C10" s="17">
        <v>896305.74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128921474.41</v>
      </c>
      <c r="C12" s="17">
        <v>169983988.90000001</v>
      </c>
      <c r="D12" s="14">
        <v>800000</v>
      </c>
    </row>
    <row r="13" spans="1:22" ht="11.25" customHeight="1" x14ac:dyDescent="0.2">
      <c r="A13" s="7" t="s">
        <v>42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55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93135467.780000001</v>
      </c>
      <c r="C16" s="16">
        <f>SUM(C17:C32)</f>
        <v>126671137.64000002</v>
      </c>
      <c r="D16" s="13" t="s">
        <v>39</v>
      </c>
    </row>
    <row r="17" spans="1:4" ht="11.25" customHeight="1" x14ac:dyDescent="0.2">
      <c r="A17" s="7" t="s">
        <v>8</v>
      </c>
      <c r="B17" s="17">
        <v>51720313.75</v>
      </c>
      <c r="C17" s="17">
        <v>70650809.840000004</v>
      </c>
      <c r="D17" s="14">
        <v>1000</v>
      </c>
    </row>
    <row r="18" spans="1:4" ht="11.25" customHeight="1" x14ac:dyDescent="0.2">
      <c r="A18" s="7" t="s">
        <v>9</v>
      </c>
      <c r="B18" s="17">
        <v>7056846.7699999996</v>
      </c>
      <c r="C18" s="17">
        <v>12753740.43</v>
      </c>
      <c r="D18" s="14">
        <v>2000</v>
      </c>
    </row>
    <row r="19" spans="1:4" ht="11.25" customHeight="1" x14ac:dyDescent="0.2">
      <c r="A19" s="7" t="s">
        <v>10</v>
      </c>
      <c r="B19" s="17">
        <v>22845322.77</v>
      </c>
      <c r="C19" s="17">
        <v>24477634.43</v>
      </c>
      <c r="D19" s="14">
        <v>3000</v>
      </c>
    </row>
    <row r="20" spans="1:4" ht="11.25" customHeight="1" x14ac:dyDescent="0.2">
      <c r="A20" s="7" t="s">
        <v>11</v>
      </c>
      <c r="B20" s="17">
        <v>4323967.04</v>
      </c>
      <c r="C20" s="17">
        <v>5408240.6200000001</v>
      </c>
      <c r="D20" s="14">
        <v>4100</v>
      </c>
    </row>
    <row r="21" spans="1:4" ht="11.25" customHeight="1" x14ac:dyDescent="0.2">
      <c r="A21" s="7" t="s">
        <v>12</v>
      </c>
      <c r="B21" s="17">
        <v>200000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5076671.8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1912345.65</v>
      </c>
      <c r="C23" s="17">
        <v>13380712.32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51381026.569999993</v>
      </c>
      <c r="C33" s="16">
        <f>C4-C16</f>
        <v>60713159.139999986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7517537.9199999999</v>
      </c>
      <c r="C41" s="16">
        <f>SUM(C42:C44)</f>
        <v>59722250.450000003</v>
      </c>
      <c r="D41" s="13" t="s">
        <v>39</v>
      </c>
    </row>
    <row r="42" spans="1:4" ht="11.25" customHeight="1" x14ac:dyDescent="0.2">
      <c r="A42" s="7" t="s">
        <v>22</v>
      </c>
      <c r="B42" s="17">
        <v>4965165.51</v>
      </c>
      <c r="C42" s="17">
        <v>59367616.140000001</v>
      </c>
      <c r="D42" s="13">
        <v>6000</v>
      </c>
    </row>
    <row r="43" spans="1:4" ht="11.25" customHeight="1" x14ac:dyDescent="0.2">
      <c r="A43" s="7" t="s">
        <v>23</v>
      </c>
      <c r="B43" s="17">
        <v>2552372.41</v>
      </c>
      <c r="C43" s="17">
        <v>354634.31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-7517537.9199999999</v>
      </c>
      <c r="C45" s="16">
        <f>C36-C41</f>
        <v>-59722250.450000003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50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51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52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4001101.65</v>
      </c>
      <c r="C54" s="16">
        <f>SUM(C55+C58)</f>
        <v>25813.5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148176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148176</v>
      </c>
      <c r="C56" s="17">
        <v>0</v>
      </c>
      <c r="D56" s="13" t="s">
        <v>53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54</v>
      </c>
    </row>
    <row r="58" spans="1:4" ht="11.25" customHeight="1" x14ac:dyDescent="0.2">
      <c r="A58" s="7" t="s">
        <v>31</v>
      </c>
      <c r="B58" s="17">
        <v>3852925.65</v>
      </c>
      <c r="C58" s="17">
        <v>25813.5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-4001101.65</v>
      </c>
      <c r="C59" s="16">
        <f>C48-C54</f>
        <v>-25813.5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39862386.999999993</v>
      </c>
      <c r="C61" s="16">
        <f>C59+C45+C33</f>
        <v>965095.18999998271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16666541.710000001</v>
      </c>
      <c r="C63" s="16">
        <v>15701446.52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7" ht="11.25" customHeight="1" x14ac:dyDescent="0.2">
      <c r="A65" s="4" t="s">
        <v>34</v>
      </c>
      <c r="B65" s="16">
        <v>56528928.710000001</v>
      </c>
      <c r="C65" s="16">
        <v>16666541.710000001</v>
      </c>
      <c r="D65" s="13" t="s">
        <v>39</v>
      </c>
    </row>
    <row r="66" spans="1:7" ht="11.25" customHeight="1" x14ac:dyDescent="0.2">
      <c r="A66" s="10"/>
      <c r="B66" s="11"/>
      <c r="C66" s="12"/>
    </row>
    <row r="68" spans="1:7" ht="27.75" customHeight="1" x14ac:dyDescent="0.2">
      <c r="A68" s="22" t="s">
        <v>57</v>
      </c>
      <c r="B68" s="22"/>
      <c r="C68" s="22"/>
      <c r="D68" s="22"/>
      <c r="E68" s="22"/>
      <c r="F68" s="22"/>
      <c r="G68" s="23"/>
    </row>
    <row r="69" spans="1:7" x14ac:dyDescent="0.2">
      <c r="A69" s="24"/>
      <c r="B69" s="25"/>
      <c r="C69" s="25"/>
      <c r="D69" s="25"/>
      <c r="E69" s="25"/>
      <c r="F69" s="25"/>
      <c r="G69" s="23"/>
    </row>
    <row r="70" spans="1:7" x14ac:dyDescent="0.2">
      <c r="A70" s="24"/>
      <c r="B70" s="25"/>
      <c r="C70" s="25"/>
      <c r="D70" s="25"/>
      <c r="E70" s="25"/>
      <c r="F70" s="25"/>
      <c r="G70" s="23"/>
    </row>
    <row r="71" spans="1:7" x14ac:dyDescent="0.2">
      <c r="A71" s="24"/>
      <c r="B71" s="25"/>
      <c r="C71" s="25"/>
      <c r="D71" s="25"/>
      <c r="E71" s="25"/>
      <c r="F71" s="25"/>
      <c r="G71" s="23"/>
    </row>
    <row r="72" spans="1:7" x14ac:dyDescent="0.2">
      <c r="A72" s="24"/>
      <c r="B72" s="25"/>
      <c r="C72" s="25"/>
      <c r="D72" s="25"/>
      <c r="E72" s="25"/>
      <c r="F72" s="25"/>
      <c r="G72" s="23"/>
    </row>
    <row r="73" spans="1:7" x14ac:dyDescent="0.2">
      <c r="A73" s="24"/>
      <c r="B73" s="25"/>
      <c r="C73" s="25"/>
      <c r="D73" s="25"/>
      <c r="E73" s="25"/>
      <c r="F73" s="25"/>
      <c r="G73" s="23"/>
    </row>
    <row r="74" spans="1:7" x14ac:dyDescent="0.2">
      <c r="A74" s="24"/>
      <c r="B74" s="25"/>
      <c r="C74" s="25"/>
      <c r="D74" s="25"/>
      <c r="E74" s="25"/>
      <c r="F74" s="25"/>
      <c r="G74" s="23"/>
    </row>
    <row r="75" spans="1:7" x14ac:dyDescent="0.2">
      <c r="A75" s="24"/>
      <c r="B75" s="25"/>
      <c r="C75" s="25"/>
      <c r="D75" s="25"/>
      <c r="E75" s="25"/>
      <c r="F75" s="25"/>
      <c r="G75" s="23"/>
    </row>
    <row r="76" spans="1:7" x14ac:dyDescent="0.2">
      <c r="A76" s="26"/>
      <c r="B76" s="26"/>
      <c r="C76" s="27"/>
      <c r="D76" s="27"/>
      <c r="E76" s="27"/>
      <c r="F76" s="27"/>
      <c r="G76" s="23"/>
    </row>
    <row r="77" spans="1:7" x14ac:dyDescent="0.2">
      <c r="A77" s="23"/>
      <c r="B77" s="23"/>
      <c r="C77" s="23"/>
      <c r="D77" s="23"/>
      <c r="E77" s="23"/>
      <c r="F77" s="23"/>
      <c r="G77" s="23"/>
    </row>
    <row r="78" spans="1:7" x14ac:dyDescent="0.2">
      <c r="A78" s="23"/>
      <c r="B78" s="23"/>
      <c r="C78" s="23"/>
      <c r="D78" s="23"/>
      <c r="E78" s="23"/>
      <c r="F78" s="23"/>
      <c r="G78" s="23"/>
    </row>
  </sheetData>
  <sheetProtection formatCells="0" formatColumns="0" formatRows="0" autoFilter="0"/>
  <mergeCells count="2">
    <mergeCell ref="A1:C1"/>
    <mergeCell ref="A68:F68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PC</cp:lastModifiedBy>
  <cp:revision/>
  <cp:lastPrinted>2019-05-15T20:50:09Z</cp:lastPrinted>
  <dcterms:created xsi:type="dcterms:W3CDTF">2012-12-11T20:31:36Z</dcterms:created>
  <dcterms:modified xsi:type="dcterms:W3CDTF">2022-11-03T14:43:52Z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