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esoreria PC\Desktop\INFORMACION TRIMESTRAL 3T 2022\FORMATOS DE LDF\"/>
    </mc:Choice>
  </mc:AlternateContent>
  <xr:revisionPtr revIDLastSave="0" documentId="13_ncr:1_{C6E97335-1366-4EDC-8C0A-B7C8315AA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<sst xmlns="http://schemas.openxmlformats.org/spreadsheetml/2006/main" count="125" uniqueCount="125">
  <si>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</si>
  <si>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</si>
  <si>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</si>
  <si>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</si>
  <si>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</si>
  <si>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</si>
  <si>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</si>
  <si>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</si>
  <si>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</si>
  <si>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</si>
  <si>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</si>
  <si>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</si>
  <si>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</si>
  <si>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</si>
  <si>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</si>
  <si>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</si>
  <si>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</si>
  <si>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</si>
  <si>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</si>
  <si>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</si>
  <si>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</si>
  <si>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</si>
  <si>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</si>
  <si>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</si>
  <si>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</si>
  <si>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</si>
  <si>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</si>
  <si>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</si>
  <si>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</si>
  <si>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</si>
  <si>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</si>
  <si>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</si>
  <si>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</si>
  <si>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</si>
  <si>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</si>
  <si>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</si>
  <si>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</si>
  <si>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</si>
  <si>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</si>
  <si>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</si>
  <si>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</si>
  <si>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</si>
  <si>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</si>
  <si>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</si>
  <si>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</si>
  <si>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</si>
  <si>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</si>
  <si>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</si>
  <si>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</si>
  <si>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</si>
  <si>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</si>
  <si>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</si>
  <si>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</si>
  <si>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</si>
  <si>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</si>
  <si>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</si>
  <si>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</si>
  <si>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</si>
  <si>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</si>
  <si>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</si>
  <si>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</si>
  <si>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</si>
  <si>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</si>
  <si>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</si>
  <si>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</si>
  <si>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</si>
  <si>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</si>
  <si>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</si>
  <si>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</si>
  <si>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</si>
  <si>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</si>
  <si>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</si>
  <si>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</si>
  <si>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</si>
  <si>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</si>
  <si>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</si>
  <si>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</si>
  <si>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</si>
  <si>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</si>
  <si>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</si>
  <si>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</si>
  <si>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</si>
  <si>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</si>
  <si>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</si>
  <si>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</si>
  <si>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</si>
  <si>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</si>
  <si>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</si>
  <si>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</si>
  <si>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</si>
  <si>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</si>
  <si>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</si>
  <si>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</si>
  <si>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</si>
  <si>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</si>
  <si>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</si>
  <si>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</si>
  <si>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</si>
  <si>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</si>
  <si>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</si>
  <si>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</si>
  <si>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</si>
  <si>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</si>
  <si>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</si>
  <si>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</si>
  <si>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</si>
  <si>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</si>
  <si>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</si>
  <si>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</si>
  <si>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</si>
  <si>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</si>
  <si>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</si>
  <si>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</si>
  <si>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</si>
  <si>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</si>
  <si>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</si>
  <si>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</si>
  <si>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</si>
  <si>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</si>
  <si>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</si>
  <si>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</si>
  <si>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</si>
  <si>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Tarimoro, Gto.</t>
  </si>
  <si>
    <t>al 31 de Diciembre de 2021 y al 30 de Septiembre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</si>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</sst>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2" applyAlignment="1" applyProtection="1">
      <alignment horizontal="left" vertical="top" indent="1"/>
      <protection locked="0"/>
    </xf>
  </cellXfs>
  <cellStyles count="3">
    <cellStyle name="Millares" xfId="1" builtinId="3"/>
    <cellStyle name="Normal" xfId="0" builtinId="0"/>
    <cellStyle name="Normal 2 2" xfId="2" xr:uid="{7CBA1F9C-0382-4CEE-81BC-7DAF3DE47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58" zoomScaleNormal="100" workbookViewId="0">
      <selection activeCell="A100" sqref="A100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56528928.710000001</v>
      </c>
      <c r="C9" s="32">
        <f>SUM(C10:C16)</f>
        <v>16666541.710000001</v>
      </c>
      <c r="D9" s="20" t="s">
        <v>10</v>
      </c>
      <c r="E9" s="32">
        <f>SUM(E10:E18)</f>
        <v>8919038.4000000004</v>
      </c>
      <c r="F9" s="32">
        <f>SUM(F10:F18)</f>
        <v>7177749.5499999998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47085.14</v>
      </c>
      <c r="F10" s="35">
        <v>219071.47</v>
      </c>
    </row>
    <row r="11" spans="1:6" x14ac:dyDescent="0.25">
      <c r="A11" s="14" t="s">
        <v>13</v>
      </c>
      <c r="B11" s="35">
        <v>30919696.370000001</v>
      </c>
      <c r="C11" s="35">
        <v>9105981.4100000001</v>
      </c>
      <c r="D11" s="21" t="s">
        <v>14</v>
      </c>
      <c r="E11" s="35">
        <v>1454770.08</v>
      </c>
      <c r="F11" s="35">
        <v>1147087.3500000001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3341797.42</v>
      </c>
      <c r="F12" s="35">
        <v>4370248.3899999997</v>
      </c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5">
        <v>25609232.34</v>
      </c>
      <c r="C14" s="35">
        <v>7560560.2999999998</v>
      </c>
      <c r="D14" s="21" t="s">
        <v>20</v>
      </c>
      <c r="E14" s="35">
        <v>0</v>
      </c>
      <c r="F14" s="35">
        <v>0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1584119.02</v>
      </c>
      <c r="F16" s="35">
        <v>1392299.49</v>
      </c>
    </row>
    <row r="17" spans="1:6" x14ac:dyDescent="0.25">
      <c r="A17" s="13" t="s">
        <v>25</v>
      </c>
      <c r="B17" s="32">
        <f>SUM(B18:B24)</f>
        <v>1158924.6000000001</v>
      </c>
      <c r="C17" s="32">
        <f>SUM(C18:C24)</f>
        <v>1107990.1200000001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2491266.7400000002</v>
      </c>
      <c r="F18" s="35">
        <v>49042.85</v>
      </c>
    </row>
    <row r="19" spans="1:6" x14ac:dyDescent="0.25">
      <c r="A19" s="15" t="s">
        <v>29</v>
      </c>
      <c r="B19" s="35">
        <v>46212.38</v>
      </c>
      <c r="C19" s="35">
        <v>52590.32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1066090.6000000001</v>
      </c>
      <c r="C20" s="35">
        <v>1055399.8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5">
        <v>0</v>
      </c>
      <c r="C21" s="35">
        <v>0</v>
      </c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33000</v>
      </c>
      <c r="C22" s="35">
        <v>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13621.62</v>
      </c>
      <c r="C24" s="35">
        <v>0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546301.80000000005</v>
      </c>
      <c r="C25" s="32">
        <f>SUM(C26:C30)</f>
        <v>1689321.55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219264.3</v>
      </c>
      <c r="C26" s="35">
        <v>0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0</v>
      </c>
      <c r="C27" s="35">
        <v>0</v>
      </c>
      <c r="D27" s="20" t="s">
        <v>46</v>
      </c>
      <c r="E27" s="32">
        <f>SUM(E28:E30)</f>
        <v>600000</v>
      </c>
      <c r="F27" s="32">
        <f>SUM(F28:F30)</f>
        <v>6000000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600000</v>
      </c>
      <c r="F28" s="35">
        <v>6000000</v>
      </c>
    </row>
    <row r="29" spans="1:6" x14ac:dyDescent="0.25">
      <c r="A29" s="15" t="s">
        <v>49</v>
      </c>
      <c r="B29" s="35">
        <v>327037.5</v>
      </c>
      <c r="C29" s="35">
        <v>1689321.55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58234155.109999999</v>
      </c>
      <c r="C47" s="34">
        <f>C9+C17+C25+C31+C37+C38+C41</f>
        <v>19463853.380000003</v>
      </c>
      <c r="D47" s="23" t="s">
        <v>84</v>
      </c>
      <c r="E47" s="34">
        <f>E9+E19+E23+E26+E27+E31+E38+E42</f>
        <v>9519038.4000000004</v>
      </c>
      <c r="F47" s="34">
        <f>F9+F19+F23+F26+F27+F31+F38+F42</f>
        <v>13177749.550000001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11373335.92</v>
      </c>
      <c r="C52" s="35">
        <v>16547558.01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39201750.759999998</v>
      </c>
      <c r="C53" s="35">
        <v>34138707.350000001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261740</v>
      </c>
      <c r="C54" s="35">
        <v>261740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-16649057.939999999</v>
      </c>
      <c r="C55" s="35">
        <v>-16649057.939999999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2885998.54</v>
      </c>
      <c r="C56" s="35">
        <v>2590198.54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9519038.4000000004</v>
      </c>
      <c r="F59" s="34">
        <f>F47+F57</f>
        <v>13177749.550000001</v>
      </c>
    </row>
    <row r="60" spans="1:6" x14ac:dyDescent="0.25">
      <c r="A60" s="16" t="s">
        <v>104</v>
      </c>
      <c r="B60" s="34">
        <f>SUM(B50:B58)</f>
        <v>37073767.280000001</v>
      </c>
      <c r="C60" s="34">
        <f>SUM(C50:C58)</f>
        <v>36889145.960000001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95307922.390000001</v>
      </c>
      <c r="C62" s="34">
        <f>SUM(C47+C60)</f>
        <v>56352999.340000004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37080792.600000001</v>
      </c>
      <c r="F63" s="32">
        <f>SUM(F64:F66)</f>
        <v>34583821.600000001</v>
      </c>
    </row>
    <row r="64" spans="1:6" x14ac:dyDescent="0.25">
      <c r="A64" s="11"/>
      <c r="B64" s="30"/>
      <c r="C64" s="30"/>
      <c r="D64" s="27" t="s">
        <v>108</v>
      </c>
      <c r="E64" s="35">
        <v>28193124.510000002</v>
      </c>
      <c r="F64" s="35">
        <v>28193124.510000002</v>
      </c>
    </row>
    <row r="65" spans="1:6" x14ac:dyDescent="0.25">
      <c r="A65" s="11"/>
      <c r="B65" s="30"/>
      <c r="C65" s="30"/>
      <c r="D65" s="28" t="s">
        <v>109</v>
      </c>
      <c r="E65" s="35">
        <v>8887668.0899999999</v>
      </c>
      <c r="F65" s="35">
        <v>6390697.0899999999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48708091.390000001</v>
      </c>
      <c r="F68" s="32">
        <f>SUM(F69:F73)</f>
        <v>8591428.1899999995</v>
      </c>
    </row>
    <row r="69" spans="1:6" x14ac:dyDescent="0.25">
      <c r="A69" s="17"/>
      <c r="B69" s="30"/>
      <c r="C69" s="30"/>
      <c r="D69" s="27" t="s">
        <v>112</v>
      </c>
      <c r="E69" s="35">
        <v>45373736.310000002</v>
      </c>
      <c r="F69" s="35">
        <v>2149786.34</v>
      </c>
    </row>
    <row r="70" spans="1:6" x14ac:dyDescent="0.25">
      <c r="A70" s="17"/>
      <c r="B70" s="30"/>
      <c r="C70" s="30"/>
      <c r="D70" s="27" t="s">
        <v>113</v>
      </c>
      <c r="E70" s="35">
        <v>3515012.82</v>
      </c>
      <c r="F70" s="35">
        <v>6622299.5899999999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-180657.74</v>
      </c>
      <c r="F73" s="35">
        <v>-180657.74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85788883.99000001</v>
      </c>
      <c r="F79" s="34">
        <f>F63+F68+F75</f>
        <v>43175249.789999999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95307922.390000015</v>
      </c>
      <c r="F81" s="34">
        <f>F59+F79</f>
        <v>56352999.340000004</v>
      </c>
    </row>
    <row r="82" spans="1:6" x14ac:dyDescent="0.25">
      <c r="A82" s="18"/>
      <c r="B82" s="31"/>
      <c r="C82" s="31"/>
      <c r="D82" s="29"/>
      <c r="E82" s="29"/>
      <c r="F82" s="29"/>
    </row>
    <row r="97" spans="1:1" x14ac:dyDescent="0.25">
      <c r="A97" s="49" t="s">
        <v>124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PC</cp:lastModifiedBy>
  <dcterms:created xsi:type="dcterms:W3CDTF">2018-11-20T17:29:30Z</dcterms:created>
  <dcterms:modified xsi:type="dcterms:W3CDTF">2022-11-03T14:17:04Z</dcterms:modified>
</cp:coreProperties>
</file>