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3077931D-FBA4-48DE-BDF5-F03F4F9C8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25" sheetId="1" r:id="rId1"/>
  </sheets>
  <definedNames>
    <definedName name="_xlnm.Print_Area" localSheetId="0">'0325'!$A$1:$G$47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<sst xmlns="http://schemas.openxmlformats.org/spreadsheetml/2006/main" count="45" uniqueCount="37">
  <si>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</si>
  <si>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</si>
  <si>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</si>
  <si>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</si>
  <si>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</si>
  <si>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</si>
  <si>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</si>
  <si>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</si>
  <si>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</si>
  <si>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</si>
  <si>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</si>
  <si>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</si>
  <si>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</si>
  <si>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</si>
  <si>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</si>
  <si>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</si>
  <si>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</si>
  <si>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</si>
  <si>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</si>
  <si>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</si>
  <si>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</si>
  <si>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</si>
  <si>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</si>
  <si>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</si>
  <si>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</si>
  <si>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</si>
  <si>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</si>
  <si>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</si>
  <si>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</si>
  <si>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</si>
  <si>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</si>
  <si>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</si>
  <si>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</si>
  <si>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</si>
  <si>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</si>
  <si>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“Bajo protesta de decir verdad declaramos que los Estados Financieros y sus notas, son razonablemente correctos y son responsabilidad del emisor”.</t>
  </si>
  <si>
    <t>Municipio de Tarimoro, Gto.
Flujo de Fondos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</si>
</sst>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2" fillId="0" borderId="0" xfId="1" applyFont="1" applyAlignment="1" applyProtection="1">
      <alignment vertical="top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right"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2 2" xfId="2" xr:uid="{ACB349AC-C64F-49C1-B480-8E81D15B1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506080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351D66-2BDC-4DE5-831F-B66503EB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838200</xdr:colOff>
      <xdr:row>0</xdr:row>
      <xdr:rowOff>38100</xdr:rowOff>
    </xdr:from>
    <xdr:to>
      <xdr:col>4</xdr:col>
      <xdr:colOff>1419224</xdr:colOff>
      <xdr:row>0</xdr:row>
      <xdr:rowOff>466725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11526B8-651A-4ED7-BDBF-81D68497CD2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67525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41</xdr:row>
      <xdr:rowOff>123825</xdr:rowOff>
    </xdr:from>
    <xdr:to>
      <xdr:col>4</xdr:col>
      <xdr:colOff>1447800</xdr:colOff>
      <xdr:row>47</xdr:row>
      <xdr:rowOff>104774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906D85A-82C3-4604-99A5-382EFBA6719C}"/>
            </a:ext>
          </a:extLst>
        </xdr:cNvPr>
        <xdr:cNvSpPr txBox="1"/>
      </xdr:nvSpPr>
      <xdr:spPr>
        <a:xfrm>
          <a:off x="228600" y="6629400"/>
          <a:ext cx="7248525" cy="838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885825</xdr:colOff>
      <xdr:row>44</xdr:row>
      <xdr:rowOff>19050</xdr:rowOff>
    </xdr:from>
    <xdr:to>
      <xdr:col>4</xdr:col>
      <xdr:colOff>1228725</xdr:colOff>
      <xdr:row>44</xdr:row>
      <xdr:rowOff>28575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A9172ED-6604-43E7-A9B8-9239A69CFE62}"/>
            </a:ext>
          </a:extLst>
        </xdr:cNvPr>
        <xdr:cNvCxnSpPr/>
      </xdr:nvCxnSpPr>
      <xdr:spPr>
        <a:xfrm flipV="1">
          <a:off x="5457825" y="6953250"/>
          <a:ext cx="18002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44</xdr:row>
      <xdr:rowOff>9526</xdr:rowOff>
    </xdr:from>
    <xdr:to>
      <xdr:col>1</xdr:col>
      <xdr:colOff>2114550</xdr:colOff>
      <xdr:row>44</xdr:row>
      <xdr:rowOff>19051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6261C0B-2F13-4FFE-96DD-3D0CF272D9FE}"/>
            </a:ext>
          </a:extLst>
        </xdr:cNvPr>
        <xdr:cNvCxnSpPr/>
      </xdr:nvCxnSpPr>
      <xdr:spPr>
        <a:xfrm flipV="1">
          <a:off x="342900" y="9029701"/>
          <a:ext cx="1876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Normal="100" workbookViewId="0">
      <selection activeCell="H26" sqref="H2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30" t="s">
        <v>36</v>
      </c>
      <c r="B1" s="31"/>
      <c r="C1" s="31"/>
      <c r="D1" s="31"/>
      <c r="E1" s="32"/>
    </row>
    <row r="2" spans="1:5" ht="22.5" x14ac:dyDescent="0.2">
      <c r="A2" s="33" t="s">
        <v>20</v>
      </c>
      <c r="B2" s="34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173354250</v>
      </c>
      <c r="D3" s="3">
        <f t="shared" ref="D3:E3" si="0">SUM(D4:D13)</f>
        <v>196504930.87</v>
      </c>
      <c r="E3" s="4">
        <f t="shared" si="0"/>
        <v>196504930.87</v>
      </c>
    </row>
    <row r="4" spans="1:5" x14ac:dyDescent="0.2">
      <c r="A4" s="5"/>
      <c r="B4" s="14" t="s">
        <v>1</v>
      </c>
      <c r="C4" s="6">
        <v>11248000</v>
      </c>
      <c r="D4" s="6">
        <v>10043313.439999999</v>
      </c>
      <c r="E4" s="7">
        <v>10043313.439999999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1950000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6369500</v>
      </c>
      <c r="D7" s="6">
        <v>5186384.8099999996</v>
      </c>
      <c r="E7" s="7">
        <v>5186384.8099999996</v>
      </c>
    </row>
    <row r="8" spans="1:5" x14ac:dyDescent="0.2">
      <c r="A8" s="5"/>
      <c r="B8" s="14" t="s">
        <v>5</v>
      </c>
      <c r="C8" s="6">
        <v>3045750</v>
      </c>
      <c r="D8" s="6">
        <v>1274303.8899999999</v>
      </c>
      <c r="E8" s="7">
        <v>1274303.8899999999</v>
      </c>
    </row>
    <row r="9" spans="1:5" x14ac:dyDescent="0.2">
      <c r="A9" s="5"/>
      <c r="B9" s="14" t="s">
        <v>6</v>
      </c>
      <c r="C9" s="6">
        <v>2638000</v>
      </c>
      <c r="D9" s="6">
        <v>896305.74</v>
      </c>
      <c r="E9" s="7">
        <v>896305.74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146603000</v>
      </c>
      <c r="D11" s="6">
        <v>169983988.90000001</v>
      </c>
      <c r="E11" s="7">
        <v>169983988.90000001</v>
      </c>
    </row>
    <row r="12" spans="1:5" x14ac:dyDescent="0.2">
      <c r="A12" s="5"/>
      <c r="B12" s="14" t="s">
        <v>9</v>
      </c>
      <c r="C12" s="6">
        <v>1500000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9120634.0899999999</v>
      </c>
      <c r="E13" s="7">
        <v>9120634.0899999999</v>
      </c>
    </row>
    <row r="14" spans="1:5" x14ac:dyDescent="0.2">
      <c r="A14" s="18" t="s">
        <v>11</v>
      </c>
      <c r="B14" s="2"/>
      <c r="C14" s="9">
        <f>SUM(C15:C23)</f>
        <v>173354250</v>
      </c>
      <c r="D14" s="9">
        <f t="shared" ref="D14:E14" si="1">SUM(D15:D23)</f>
        <v>188454284.52999997</v>
      </c>
      <c r="E14" s="10">
        <f t="shared" si="1"/>
        <v>186393388.09000003</v>
      </c>
    </row>
    <row r="15" spans="1:5" x14ac:dyDescent="0.2">
      <c r="A15" s="5"/>
      <c r="B15" s="14" t="s">
        <v>12</v>
      </c>
      <c r="C15" s="6">
        <v>78847173.359999999</v>
      </c>
      <c r="D15" s="6">
        <v>70866927.209999993</v>
      </c>
      <c r="E15" s="7">
        <v>70650809.840000004</v>
      </c>
    </row>
    <row r="16" spans="1:5" x14ac:dyDescent="0.2">
      <c r="A16" s="5"/>
      <c r="B16" s="14" t="s">
        <v>13</v>
      </c>
      <c r="C16" s="6">
        <v>14261862.09</v>
      </c>
      <c r="D16" s="6">
        <v>12849748.939999999</v>
      </c>
      <c r="E16" s="7">
        <v>12753740.43</v>
      </c>
    </row>
    <row r="17" spans="1:5" x14ac:dyDescent="0.2">
      <c r="A17" s="5"/>
      <c r="B17" s="14" t="s">
        <v>14</v>
      </c>
      <c r="C17" s="6">
        <v>29619670.190000001</v>
      </c>
      <c r="D17" s="6">
        <v>25197954.02</v>
      </c>
      <c r="E17" s="7">
        <v>24477634.43</v>
      </c>
    </row>
    <row r="18" spans="1:5" x14ac:dyDescent="0.2">
      <c r="A18" s="5"/>
      <c r="B18" s="14" t="s">
        <v>9</v>
      </c>
      <c r="C18" s="6">
        <v>17579015.43</v>
      </c>
      <c r="D18" s="6">
        <v>18788952.940000001</v>
      </c>
      <c r="E18" s="7">
        <v>18788952.940000001</v>
      </c>
    </row>
    <row r="19" spans="1:5" x14ac:dyDescent="0.2">
      <c r="A19" s="5"/>
      <c r="B19" s="14" t="s">
        <v>15</v>
      </c>
      <c r="C19" s="6">
        <v>4170000</v>
      </c>
      <c r="D19" s="6">
        <v>354634.31</v>
      </c>
      <c r="E19" s="7">
        <v>354634.31</v>
      </c>
    </row>
    <row r="20" spans="1:5" x14ac:dyDescent="0.2">
      <c r="A20" s="5"/>
      <c r="B20" s="14" t="s">
        <v>16</v>
      </c>
      <c r="C20" s="6">
        <v>27694528.93</v>
      </c>
      <c r="D20" s="6">
        <v>60396067.109999999</v>
      </c>
      <c r="E20" s="7">
        <v>59367616.140000001</v>
      </c>
    </row>
    <row r="21" spans="1:5" x14ac:dyDescent="0.2">
      <c r="A21" s="5"/>
      <c r="B21" s="14" t="s">
        <v>17</v>
      </c>
      <c r="C21" s="6">
        <v>1182000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34</v>
      </c>
      <c r="C24" s="12">
        <f>C3-C14</f>
        <v>0</v>
      </c>
      <c r="D24" s="12">
        <f>D3-D14</f>
        <v>8050646.3400000334</v>
      </c>
      <c r="E24" s="13">
        <f>E3-E14</f>
        <v>10111542.779999971</v>
      </c>
    </row>
    <row r="27" spans="1:5" ht="22.5" x14ac:dyDescent="0.2">
      <c r="A27" s="33" t="s">
        <v>20</v>
      </c>
      <c r="B27" s="34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24</v>
      </c>
      <c r="B28" s="17"/>
      <c r="C28" s="20">
        <f>SUM(C29:C35)</f>
        <v>0</v>
      </c>
      <c r="D28" s="20">
        <f>SUM(D29:D35)</f>
        <v>874413.9600000002</v>
      </c>
      <c r="E28" s="21">
        <f>SUM(E29:E35)</f>
        <v>1737641.8399999999</v>
      </c>
    </row>
    <row r="29" spans="1:5" x14ac:dyDescent="0.2">
      <c r="A29" s="5"/>
      <c r="B29" s="14" t="s">
        <v>25</v>
      </c>
      <c r="C29" s="22">
        <v>0</v>
      </c>
      <c r="D29" s="22">
        <v>-370695.94</v>
      </c>
      <c r="E29" s="23">
        <v>5727943.3499999996</v>
      </c>
    </row>
    <row r="30" spans="1:5" x14ac:dyDescent="0.2">
      <c r="A30" s="5"/>
      <c r="B30" s="14" t="s">
        <v>26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27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28</v>
      </c>
      <c r="C32" s="22">
        <v>0</v>
      </c>
      <c r="D32" s="22">
        <v>0</v>
      </c>
      <c r="E32" s="23">
        <v>0</v>
      </c>
    </row>
    <row r="33" spans="1:8" x14ac:dyDescent="0.2">
      <c r="A33" s="5"/>
      <c r="B33" s="14" t="s">
        <v>29</v>
      </c>
      <c r="C33" s="22">
        <v>0</v>
      </c>
      <c r="D33" s="22">
        <v>2186312.37</v>
      </c>
      <c r="E33" s="23">
        <v>-3215250.42</v>
      </c>
    </row>
    <row r="34" spans="1:8" x14ac:dyDescent="0.2">
      <c r="A34" s="5"/>
      <c r="B34" s="14" t="s">
        <v>30</v>
      </c>
      <c r="C34" s="22">
        <v>0</v>
      </c>
      <c r="D34" s="22">
        <v>-980900.72</v>
      </c>
      <c r="E34" s="23">
        <v>-814749.34</v>
      </c>
    </row>
    <row r="35" spans="1:8" x14ac:dyDescent="0.2">
      <c r="A35" s="5"/>
      <c r="B35" s="14" t="s">
        <v>31</v>
      </c>
      <c r="C35" s="22">
        <v>0</v>
      </c>
      <c r="D35" s="22">
        <v>39698.25</v>
      </c>
      <c r="E35" s="23">
        <v>39698.25</v>
      </c>
    </row>
    <row r="36" spans="1:8" x14ac:dyDescent="0.2">
      <c r="A36" s="2" t="s">
        <v>33</v>
      </c>
      <c r="B36" s="14"/>
      <c r="C36" s="24">
        <f>SUM(C37:C39)</f>
        <v>0</v>
      </c>
      <c r="D36" s="24">
        <f>SUM(D37:D39)</f>
        <v>7176232.3799999999</v>
      </c>
      <c r="E36" s="25">
        <f>SUM(E37:E39)</f>
        <v>8373900.9400000004</v>
      </c>
    </row>
    <row r="37" spans="1:8" x14ac:dyDescent="0.2">
      <c r="A37" s="5"/>
      <c r="B37" s="14" t="s">
        <v>29</v>
      </c>
      <c r="C37" s="22">
        <v>0</v>
      </c>
      <c r="D37" s="22">
        <v>4593795.79</v>
      </c>
      <c r="E37" s="23">
        <v>4858150.82</v>
      </c>
    </row>
    <row r="38" spans="1:8" x14ac:dyDescent="0.2">
      <c r="B38" s="1" t="s">
        <v>30</v>
      </c>
      <c r="C38" s="22">
        <v>0</v>
      </c>
      <c r="D38" s="22">
        <v>2582436.59</v>
      </c>
      <c r="E38" s="23">
        <v>3515750.12</v>
      </c>
    </row>
    <row r="39" spans="1:8" x14ac:dyDescent="0.2">
      <c r="B39" s="1" t="s">
        <v>32</v>
      </c>
      <c r="C39" s="22">
        <v>0</v>
      </c>
      <c r="D39" s="22">
        <v>0</v>
      </c>
      <c r="E39" s="23">
        <v>0</v>
      </c>
    </row>
    <row r="40" spans="1:8" x14ac:dyDescent="0.2">
      <c r="A40" s="11"/>
      <c r="B40" s="15" t="s">
        <v>34</v>
      </c>
      <c r="C40" s="12">
        <f>C28+C36</f>
        <v>0</v>
      </c>
      <c r="D40" s="12">
        <f>D28+D36</f>
        <v>8050646.3399999999</v>
      </c>
      <c r="E40" s="13">
        <f>E28+E36</f>
        <v>10111542.780000001</v>
      </c>
    </row>
    <row r="41" spans="1:8" x14ac:dyDescent="0.2">
      <c r="A41" s="26"/>
      <c r="B41" s="35" t="s">
        <v>35</v>
      </c>
      <c r="C41" s="35"/>
      <c r="D41" s="35"/>
      <c r="E41" s="35"/>
      <c r="F41" s="35"/>
      <c r="G41" s="35"/>
      <c r="H41" s="27"/>
    </row>
    <row r="42" spans="1:8" x14ac:dyDescent="0.2">
      <c r="A42" s="26"/>
      <c r="B42" s="28"/>
      <c r="C42" s="29"/>
      <c r="D42" s="29"/>
      <c r="E42" s="29"/>
      <c r="F42" s="29"/>
      <c r="G42" s="29"/>
      <c r="H42" s="27"/>
    </row>
    <row r="43" spans="1:8" x14ac:dyDescent="0.2">
      <c r="A43" s="26"/>
      <c r="B43" s="28"/>
      <c r="C43" s="29"/>
      <c r="D43" s="29"/>
      <c r="E43" s="29"/>
      <c r="F43" s="29"/>
      <c r="G43" s="29"/>
      <c r="H43" s="27"/>
    </row>
    <row r="44" spans="1:8" x14ac:dyDescent="0.2">
      <c r="A44" s="26"/>
      <c r="B44" s="28"/>
      <c r="C44" s="29"/>
      <c r="D44" s="29"/>
      <c r="E44" s="29"/>
      <c r="F44" s="29"/>
      <c r="G44" s="29"/>
      <c r="H44" s="27"/>
    </row>
    <row r="45" spans="1:8" x14ac:dyDescent="0.2">
      <c r="A45" s="26"/>
      <c r="B45" s="28"/>
      <c r="C45" s="29"/>
      <c r="D45" s="29"/>
      <c r="E45" s="29"/>
      <c r="F45" s="29"/>
      <c r="G45" s="29"/>
      <c r="H45" s="27"/>
    </row>
    <row r="46" spans="1:8" x14ac:dyDescent="0.2">
      <c r="A46" s="26"/>
      <c r="B46" s="28"/>
      <c r="C46" s="29"/>
      <c r="D46" s="29"/>
      <c r="E46" s="29"/>
      <c r="F46" s="29"/>
      <c r="G46" s="29"/>
      <c r="H46" s="27"/>
    </row>
    <row r="47" spans="1:8" x14ac:dyDescent="0.2">
      <c r="A47" s="26"/>
      <c r="B47" s="28"/>
      <c r="C47" s="29"/>
      <c r="D47" s="29"/>
      <c r="E47" s="29"/>
      <c r="F47" s="29"/>
      <c r="G47" s="29"/>
      <c r="H47" s="27"/>
    </row>
    <row r="48" spans="1:8" x14ac:dyDescent="0.2">
      <c r="A48" s="26"/>
      <c r="B48" s="28"/>
      <c r="C48" s="29"/>
      <c r="D48" s="29"/>
      <c r="E48" s="29"/>
      <c r="F48" s="29"/>
      <c r="G48" s="29"/>
      <c r="H48" s="27"/>
    </row>
    <row r="49" spans="1:8" x14ac:dyDescent="0.2">
      <c r="A49" s="26"/>
      <c r="B49" s="28"/>
      <c r="C49" s="29"/>
      <c r="D49" s="29"/>
      <c r="E49" s="29"/>
      <c r="F49" s="29"/>
      <c r="G49" s="29"/>
      <c r="H49" s="27"/>
    </row>
  </sheetData>
  <mergeCells count="4">
    <mergeCell ref="A1:E1"/>
    <mergeCell ref="A2:B2"/>
    <mergeCell ref="A27:B27"/>
    <mergeCell ref="B41:G41"/>
  </mergeCells>
  <pageMargins left="0.7" right="0.7" top="0.75" bottom="0.75" header="0.3" footer="0.3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2022-02-17T18:13:55Z</cp:lastPrinted>
  <dcterms:created xsi:type="dcterms:W3CDTF">2017-12-20T04:54:53Z</dcterms:created>
  <dcterms:modified xsi:type="dcterms:W3CDTF">2022-02-25T18:57:30Z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