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E11C4CC6-4CB1-4C7A-A338-F1F1D9D5E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<sst xmlns="http://schemas.openxmlformats.org/spreadsheetml/2006/main" count="27" uniqueCount="27">
  <si>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</si>
  <si>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</si>
  <si>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</si>
  <si>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</si>
  <si>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</si>
  <si>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</si>
  <si>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</si>
  <si>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</si>
  <si>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</si>
  <si>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</si>
  <si>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</si>
  <si>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</si>
  <si>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</si>
  <si>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</si>
  <si>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</si>
  <si>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</si>
  <si>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</si>
  <si>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</si>
  <si>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</si>
  <si>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</si>
  <si>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</si>
  <si>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</si>
  <si>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</si>
  <si>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</si>
  <si>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</si>
  <si>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Municipio de Tarimoro, Gto.
Estado Analítico del Activo
Del 1 de Enero al 30 de Junio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</si>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</sst>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B123E-2E91-4B68-BF19-B261D4D6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561975</xdr:colOff>
      <xdr:row>0</xdr:row>
      <xdr:rowOff>0</xdr:rowOff>
    </xdr:from>
    <xdr:to>
      <xdr:col>5</xdr:col>
      <xdr:colOff>1142999</xdr:colOff>
      <xdr:row>0</xdr:row>
      <xdr:rowOff>428625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6CAE9CFA-2C0C-425F-8179-ED3E6C17B04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86850" y="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23</xdr:row>
      <xdr:rowOff>104775</xdr:rowOff>
    </xdr:from>
    <xdr:to>
      <xdr:col>5</xdr:col>
      <xdr:colOff>857250</xdr:colOff>
      <xdr:row>30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CD99B4D-A2B2-4325-B7BB-980A578CCCDD}"/>
            </a:ext>
          </a:extLst>
        </xdr:cNvPr>
        <xdr:cNvSpPr txBox="1"/>
      </xdr:nvSpPr>
      <xdr:spPr>
        <a:xfrm>
          <a:off x="47625" y="3819525"/>
          <a:ext cx="93345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26</xdr:row>
      <xdr:rowOff>0</xdr:rowOff>
    </xdr:from>
    <xdr:to>
      <xdr:col>2</xdr:col>
      <xdr:colOff>19050</xdr:colOff>
      <xdr:row>26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24520DA-D065-4C2D-B7AE-5DB82EDABDEB}"/>
            </a:ext>
          </a:extLst>
        </xdr:cNvPr>
        <xdr:cNvCxnSpPr/>
      </xdr:nvCxnSpPr>
      <xdr:spPr>
        <a:xfrm>
          <a:off x="4953000" y="4143375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26</xdr:row>
      <xdr:rowOff>19050</xdr:rowOff>
    </xdr:from>
    <xdr:to>
      <xdr:col>3</xdr:col>
      <xdr:colOff>1981200</xdr:colOff>
      <xdr:row>26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44AF153-2A09-4F9F-B3C5-57D0D7083332}"/>
            </a:ext>
          </a:extLst>
        </xdr:cNvPr>
        <xdr:cNvCxnSpPr/>
      </xdr:nvCxnSpPr>
      <xdr:spPr>
        <a:xfrm>
          <a:off x="5514975" y="416242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25</xdr:row>
      <xdr:rowOff>123826</xdr:rowOff>
    </xdr:from>
    <xdr:to>
      <xdr:col>0</xdr:col>
      <xdr:colOff>2124075</xdr:colOff>
      <xdr:row>25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FA2BE0-57DE-448E-ABA0-BD0A56DB4207}"/>
            </a:ext>
          </a:extLst>
        </xdr:cNvPr>
        <xdr:cNvCxnSpPr/>
      </xdr:nvCxnSpPr>
      <xdr:spPr>
        <a:xfrm flipV="1">
          <a:off x="304800" y="41243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H4" sqref="H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25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7">
        <f>B4+B12</f>
        <v>95064315.359999985</v>
      </c>
      <c r="C3" s="7">
        <f t="shared" ref="C3:F3" si="0">C4+C12</f>
        <v>99202139359.460007</v>
      </c>
      <c r="D3" s="7">
        <f t="shared" si="0"/>
        <v>99101314280.759995</v>
      </c>
      <c r="E3" s="7">
        <f t="shared" si="0"/>
        <v>100825078.7</v>
      </c>
      <c r="F3" s="7">
        <f t="shared" si="0"/>
        <v>5760763.3400000017</v>
      </c>
    </row>
    <row r="4" spans="1:6" x14ac:dyDescent="0.2">
      <c r="A4" s="5" t="s">
        <v>4</v>
      </c>
      <c r="B4" s="7">
        <f>SUM(B5:B11)</f>
        <v>50099232.099999994</v>
      </c>
      <c r="C4" s="7">
        <f>SUM(C5:C11)</f>
        <v>99136437550.820007</v>
      </c>
      <c r="D4" s="7">
        <f>SUM(D5:D11)</f>
        <v>99073067739.080002</v>
      </c>
      <c r="E4" s="7">
        <f>SUM(E5:E11)</f>
        <v>63369811.740000002</v>
      </c>
      <c r="F4" s="7">
        <f>SUM(F5:F11)</f>
        <v>13270579.640000002</v>
      </c>
    </row>
    <row r="5" spans="1:6" x14ac:dyDescent="0.2">
      <c r="A5" s="6" t="s">
        <v>5</v>
      </c>
      <c r="B5" s="8">
        <v>41078948.609999999</v>
      </c>
      <c r="C5" s="8">
        <v>99061318650.5</v>
      </c>
      <c r="D5" s="8">
        <v>99002452200.080002</v>
      </c>
      <c r="E5" s="8">
        <v>58866450.420000002</v>
      </c>
      <c r="F5" s="8">
        <f t="shared" ref="F5:F11" si="1">E5-B5</f>
        <v>17787501.810000002</v>
      </c>
    </row>
    <row r="6" spans="1:6" x14ac:dyDescent="0.2">
      <c r="A6" s="6" t="s">
        <v>6</v>
      </c>
      <c r="B6" s="8">
        <v>3082134.98</v>
      </c>
      <c r="C6" s="8">
        <v>26237378.100000001</v>
      </c>
      <c r="D6" s="8">
        <v>23856160.140000001</v>
      </c>
      <c r="E6" s="8">
        <v>2381217.96</v>
      </c>
      <c r="F6" s="8">
        <f t="shared" si="1"/>
        <v>-700917.02</v>
      </c>
    </row>
    <row r="7" spans="1:6" x14ac:dyDescent="0.2">
      <c r="A7" s="6" t="s">
        <v>7</v>
      </c>
      <c r="B7" s="8">
        <v>5938148.5099999998</v>
      </c>
      <c r="C7" s="8">
        <v>48881522.219999999</v>
      </c>
      <c r="D7" s="8">
        <v>46759378.859999999</v>
      </c>
      <c r="E7" s="8">
        <v>2122143.36</v>
      </c>
      <c r="F7" s="8">
        <f t="shared" si="1"/>
        <v>-3816005.15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44965083.259999998</v>
      </c>
      <c r="C12" s="7">
        <f>SUM(C13:C21)</f>
        <v>65701808.640000001</v>
      </c>
      <c r="D12" s="7">
        <f>SUM(D13:D21)</f>
        <v>28246541.68</v>
      </c>
      <c r="E12" s="7">
        <f>SUM(E13:E21)</f>
        <v>37455266.960000001</v>
      </c>
      <c r="F12" s="7">
        <f>SUM(F13:F21)</f>
        <v>-7509816.3000000007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v>0</v>
      </c>
      <c r="F13" s="8">
        <f t="shared" ref="F13:F21" si="2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v>0</v>
      </c>
      <c r="F14" s="9">
        <f t="shared" si="2"/>
        <v>0</v>
      </c>
    </row>
    <row r="15" spans="1:6" x14ac:dyDescent="0.2">
      <c r="A15" s="6" t="s">
        <v>13</v>
      </c>
      <c r="B15" s="9">
        <v>23338250.289999999</v>
      </c>
      <c r="C15" s="9">
        <v>15329377.640000001</v>
      </c>
      <c r="D15" s="9">
        <v>2757511.5</v>
      </c>
      <c r="E15" s="9">
        <v>12571866.140000001</v>
      </c>
      <c r="F15" s="9">
        <f t="shared" si="2"/>
        <v>-10766384.149999999</v>
      </c>
    </row>
    <row r="16" spans="1:6" x14ac:dyDescent="0.2">
      <c r="A16" s="6" t="s">
        <v>14</v>
      </c>
      <c r="B16" s="8">
        <v>39700906.420000002</v>
      </c>
      <c r="C16" s="8">
        <v>46804217.93</v>
      </c>
      <c r="D16" s="8">
        <v>3850866.82</v>
      </c>
      <c r="E16" s="8">
        <v>42953351.109999999</v>
      </c>
      <c r="F16" s="8">
        <f t="shared" si="2"/>
        <v>3252444.6899999976</v>
      </c>
    </row>
    <row r="17" spans="1:6" x14ac:dyDescent="0.2">
      <c r="A17" s="6" t="s">
        <v>15</v>
      </c>
      <c r="B17" s="8">
        <v>261740</v>
      </c>
      <c r="C17" s="8">
        <v>261740</v>
      </c>
      <c r="D17" s="8">
        <v>0</v>
      </c>
      <c r="E17" s="8">
        <v>261740</v>
      </c>
      <c r="F17" s="8">
        <f t="shared" si="2"/>
        <v>0</v>
      </c>
    </row>
    <row r="18" spans="1:6" x14ac:dyDescent="0.2">
      <c r="A18" s="6" t="s">
        <v>16</v>
      </c>
      <c r="B18" s="8">
        <v>-21582746.690000001</v>
      </c>
      <c r="C18" s="8">
        <v>55416.67</v>
      </c>
      <c r="D18" s="8">
        <v>21638163.359999999</v>
      </c>
      <c r="E18" s="8">
        <v>-21582746.690000001</v>
      </c>
      <c r="F18" s="8">
        <f t="shared" si="2"/>
        <v>0</v>
      </c>
    </row>
    <row r="19" spans="1:6" x14ac:dyDescent="0.2">
      <c r="A19" s="6" t="s">
        <v>17</v>
      </c>
      <c r="B19" s="8">
        <v>3246933.24</v>
      </c>
      <c r="C19" s="8">
        <v>3251056.4</v>
      </c>
      <c r="D19" s="8">
        <v>0</v>
      </c>
      <c r="E19" s="8">
        <v>3251056.4</v>
      </c>
      <c r="F19" s="8">
        <f t="shared" si="2"/>
        <v>4123.1599999996834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v>0</v>
      </c>
      <c r="F20" s="8">
        <f t="shared" si="2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v>0</v>
      </c>
      <c r="F21" s="8">
        <f t="shared" si="2"/>
        <v>0</v>
      </c>
    </row>
    <row r="23" spans="1:6" x14ac:dyDescent="0.2">
      <c r="A23" s="13" t="s">
        <v>26</v>
      </c>
      <c r="B23" s="13"/>
      <c r="C23" s="13"/>
      <c r="D23" s="13"/>
      <c r="E23" s="13"/>
      <c r="F23" s="13"/>
    </row>
    <row r="24" spans="1:6" x14ac:dyDescent="0.2">
      <c r="A24" s="14"/>
      <c r="B24" s="15"/>
      <c r="C24" s="15"/>
      <c r="D24" s="15"/>
      <c r="E24" s="15"/>
      <c r="F24" s="15"/>
    </row>
    <row r="25" spans="1:6" x14ac:dyDescent="0.2">
      <c r="A25" s="14"/>
      <c r="B25" s="15"/>
      <c r="C25" s="15"/>
      <c r="D25" s="15"/>
      <c r="E25" s="15"/>
      <c r="F25" s="15"/>
    </row>
    <row r="26" spans="1:6" x14ac:dyDescent="0.2">
      <c r="A26" s="14"/>
      <c r="B26" s="15"/>
      <c r="C26" s="15"/>
      <c r="D26" s="15"/>
      <c r="E26" s="15"/>
      <c r="F26" s="15"/>
    </row>
    <row r="27" spans="1:6" x14ac:dyDescent="0.2">
      <c r="A27" s="14"/>
      <c r="B27" s="15"/>
      <c r="C27" s="15"/>
      <c r="D27" s="15"/>
      <c r="E27" s="15"/>
      <c r="F27" s="15"/>
    </row>
    <row r="28" spans="1:6" x14ac:dyDescent="0.2">
      <c r="A28" s="14"/>
      <c r="B28" s="15"/>
      <c r="C28" s="15"/>
      <c r="D28" s="15"/>
      <c r="E28" s="15"/>
      <c r="F28" s="15"/>
    </row>
    <row r="29" spans="1:6" x14ac:dyDescent="0.2">
      <c r="A29" s="14"/>
      <c r="B29" s="15"/>
      <c r="C29" s="15"/>
      <c r="D29" s="15"/>
      <c r="E29" s="15"/>
      <c r="F29" s="15"/>
    </row>
    <row r="30" spans="1:6" x14ac:dyDescent="0.2">
      <c r="A30" s="14"/>
      <c r="B30" s="15"/>
      <c r="C30" s="15"/>
      <c r="D30" s="15"/>
      <c r="E30" s="15"/>
      <c r="F30" s="15"/>
    </row>
    <row r="31" spans="1:6" x14ac:dyDescent="0.2">
      <c r="A31" s="16"/>
      <c r="B31" s="16"/>
      <c r="C31" s="17"/>
      <c r="D31" s="17"/>
      <c r="E31" s="17"/>
      <c r="F31" s="17"/>
    </row>
    <row r="32" spans="1:6" x14ac:dyDescent="0.2">
      <c r="A32" s="16"/>
      <c r="B32" s="16"/>
      <c r="C32" s="17"/>
      <c r="D32" s="17"/>
      <c r="E32" s="17"/>
      <c r="F32" s="17"/>
    </row>
  </sheetData>
  <sheetProtection formatCells="0" formatColumns="0" formatRows="0" autoFilter="0"/>
  <mergeCells count="2">
    <mergeCell ref="A1:F1"/>
    <mergeCell ref="A23:F23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2018-03-08T18:40:55Z</cp:lastPrinted>
  <dcterms:created xsi:type="dcterms:W3CDTF">2014-02-09T04:04:15Z</dcterms:created>
  <dcterms:modified xsi:type="dcterms:W3CDTF">2023-09-05T20:08:15Z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