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PRESUPUESTAL 2T 2023 EN EXCEL\"/>
    </mc:Choice>
  </mc:AlternateContent>
  <xr:revisionPtr revIDLastSave="0" documentId="13_ncr:1_{20F243EE-B79E-45B1-854D-7F5CF17C5D71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CFG!$A$3:$G$40</definedName>
    <definedName name="_xlnm.Print_Area" localSheetId="0">CFG!$A$1:$G$57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G38" i="5" s="1"/>
  <c r="D37" i="5"/>
  <c r="G37" i="5" s="1"/>
  <c r="G36" i="5" s="1"/>
  <c r="F36" i="5"/>
  <c r="E36" i="5"/>
  <c r="C36" i="5"/>
  <c r="B36" i="5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G26" i="5"/>
  <c r="D26" i="5"/>
  <c r="F25" i="5"/>
  <c r="E25" i="5"/>
  <c r="C25" i="5"/>
  <c r="B25" i="5"/>
  <c r="D23" i="5"/>
  <c r="G23" i="5" s="1"/>
  <c r="D22" i="5"/>
  <c r="G22" i="5" s="1"/>
  <c r="D21" i="5"/>
  <c r="G21" i="5" s="1"/>
  <c r="D20" i="5"/>
  <c r="G20" i="5" s="1"/>
  <c r="D19" i="5"/>
  <c r="G19" i="5" s="1"/>
  <c r="D18" i="5"/>
  <c r="D17" i="5"/>
  <c r="G17" i="5" s="1"/>
  <c r="F16" i="5"/>
  <c r="E16" i="5"/>
  <c r="C16" i="5"/>
  <c r="B16" i="5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G6" i="5" s="1"/>
  <c r="F6" i="5"/>
  <c r="E6" i="5"/>
  <c r="C6" i="5"/>
  <c r="B6" i="5"/>
  <c r="D16" i="5" l="1"/>
  <c r="D36" i="5"/>
  <c r="G25" i="5"/>
  <c r="D25" i="5"/>
  <c r="G18" i="5"/>
  <c r="G16" i="5" s="1"/>
  <c r="D6" i="5"/>
</calcChain>
</file>

<file path=xl/sharedStrings.xml><?xml version="1.0" encoding="utf-8"?>
<sst xmlns="http://schemas.openxmlformats.org/spreadsheetml/2006/main" count="45" uniqueCount="45">
  <si>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</si>
  <si>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</si>
  <si>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</si>
  <si>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</si>
  <si>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</si>
  <si>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</si>
  <si>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</si>
  <si>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</si>
  <si>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</si>
  <si>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</si>
  <si>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Otros Servicios Generales</t>
  </si>
  <si>
    <t>Total del Gasto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</si>
  <si>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</si>
  <si>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</si>
  <si>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</si>
  <si>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</si>
  <si>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</si>
  <si>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</si>
  <si>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</si>
  <si>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</si>
  <si>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</si>
  <si>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</si>
  <si>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</si>
  <si>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</si>
  <si>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</si>
  <si>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</si>
  <si>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</si>
  <si>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</si>
  <si>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</si>
  <si>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</si>
  <si>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</si>
  <si>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</si>
  <si>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</si>
  <si>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</si>
  <si>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</si>
  <si>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</si>
  <si>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</si>
  <si>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</si>
  <si>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</si>
  <si>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</si>
  <si>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</si>
  <si>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</si>
  <si>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</si>
  <si>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“Bajo protesta de decir verdad declaramos que los Estados Financieros y sus notas, son razonablemente correctos y son responsabilidad del emisor”</t>
  </si>
  <si>
    <t>Municipio de Tarimoro, Gto.
Estado Analítico del Ejercicio del Presupuesto de Egresos
Clasificación Funcional (Finalidad y Función)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</si>
</sst>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6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2" borderId="3" xfId="9" applyFont="1" applyFill="1" applyBorder="1" applyAlignment="1" applyProtection="1">
      <alignment horizontal="centerContinuous" vertical="center" wrapText="1"/>
      <protection locked="0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4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378559-89A1-485E-BC40-98E992CA6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342900</xdr:colOff>
      <xdr:row>0</xdr:row>
      <xdr:rowOff>104775</xdr:rowOff>
    </xdr:from>
    <xdr:to>
      <xdr:col>6</xdr:col>
      <xdr:colOff>923924</xdr:colOff>
      <xdr:row>0</xdr:row>
      <xdr:rowOff>533400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2D059464-B9E5-402A-AAA6-9613A195CB0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38100</xdr:rowOff>
    </xdr:from>
    <xdr:to>
      <xdr:col>6</xdr:col>
      <xdr:colOff>704850</xdr:colOff>
      <xdr:row>56</xdr:row>
      <xdr:rowOff>133350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1C710C3-9916-4F22-A536-E1508B26271A}"/>
            </a:ext>
          </a:extLst>
        </xdr:cNvPr>
        <xdr:cNvSpPr txBox="1"/>
      </xdr:nvSpPr>
      <xdr:spPr>
        <a:xfrm>
          <a:off x="0" y="7924800"/>
          <a:ext cx="97059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1028700</xdr:colOff>
      <xdr:row>52</xdr:row>
      <xdr:rowOff>133350</xdr:rowOff>
    </xdr:from>
    <xdr:to>
      <xdr:col>5</xdr:col>
      <xdr:colOff>781050</xdr:colOff>
      <xdr:row>53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840D858-0636-4DFC-8FE8-B51F8BC4F5C7}"/>
            </a:ext>
          </a:extLst>
        </xdr:cNvPr>
        <xdr:cNvCxnSpPr/>
      </xdr:nvCxnSpPr>
      <xdr:spPr>
        <a:xfrm flipV="1">
          <a:off x="6886575" y="830580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52</xdr:row>
      <xdr:rowOff>76200</xdr:rowOff>
    </xdr:from>
    <xdr:to>
      <xdr:col>0</xdr:col>
      <xdr:colOff>2124075</xdr:colOff>
      <xdr:row>52</xdr:row>
      <xdr:rowOff>85725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6A48FD4-01A9-404D-B638-C59A35845AF7}"/>
            </a:ext>
          </a:extLst>
        </xdr:cNvPr>
        <xdr:cNvCxnSpPr/>
      </xdr:nvCxnSpPr>
      <xdr:spPr>
        <a:xfrm flipV="1">
          <a:off x="209550" y="74485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showGridLines="0" tabSelected="1" zoomScaleNormal="100" workbookViewId="0">
      <selection activeCell="C48" sqref="C48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19" t="s">
        <v>44</v>
      </c>
      <c r="B1" s="20"/>
      <c r="C1" s="20"/>
      <c r="D1" s="20"/>
      <c r="E1" s="20"/>
      <c r="F1" s="20"/>
      <c r="G1" s="21"/>
    </row>
    <row r="2" spans="1:7" x14ac:dyDescent="0.2">
      <c r="A2" s="12"/>
      <c r="B2" s="8" t="s">
        <v>0</v>
      </c>
      <c r="C2" s="9"/>
      <c r="D2" s="9"/>
      <c r="E2" s="9"/>
      <c r="F2" s="10"/>
      <c r="G2" s="22" t="s">
        <v>1</v>
      </c>
    </row>
    <row r="3" spans="1:7" ht="24.95" customHeight="1" x14ac:dyDescent="0.2">
      <c r="A3" s="13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3"/>
    </row>
    <row r="4" spans="1:7" x14ac:dyDescent="0.2">
      <c r="A4" s="14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6"/>
      <c r="B5" s="4"/>
      <c r="C5" s="4"/>
      <c r="D5" s="4"/>
      <c r="E5" s="4"/>
      <c r="F5" s="4"/>
      <c r="G5" s="4"/>
    </row>
    <row r="6" spans="1:7" x14ac:dyDescent="0.2">
      <c r="A6" s="7" t="s">
        <v>12</v>
      </c>
      <c r="B6" s="11">
        <f t="shared" ref="B6:G6" si="0">SUM(B7:B14)</f>
        <v>106390149.61999999</v>
      </c>
      <c r="C6" s="11">
        <f t="shared" si="0"/>
        <v>13816306.07</v>
      </c>
      <c r="D6" s="11">
        <f t="shared" si="0"/>
        <v>120206455.69</v>
      </c>
      <c r="E6" s="11">
        <f t="shared" si="0"/>
        <v>49147244.560000002</v>
      </c>
      <c r="F6" s="11">
        <f t="shared" si="0"/>
        <v>49147244.560000002</v>
      </c>
      <c r="G6" s="11">
        <f t="shared" si="0"/>
        <v>71059211.13000001</v>
      </c>
    </row>
    <row r="7" spans="1:7" x14ac:dyDescent="0.2">
      <c r="A7" s="17" t="s">
        <v>13</v>
      </c>
      <c r="B7" s="5">
        <v>4542438</v>
      </c>
      <c r="C7" s="5">
        <v>38000</v>
      </c>
      <c r="D7" s="5">
        <f>B7+C7</f>
        <v>4580438</v>
      </c>
      <c r="E7" s="5">
        <v>1995863.45</v>
      </c>
      <c r="F7" s="5">
        <v>1995863.45</v>
      </c>
      <c r="G7" s="5">
        <f>D7-E7</f>
        <v>2584574.5499999998</v>
      </c>
    </row>
    <row r="8" spans="1:7" x14ac:dyDescent="0.2">
      <c r="A8" s="17" t="s">
        <v>14</v>
      </c>
      <c r="B8" s="5">
        <v>643886.88</v>
      </c>
      <c r="C8" s="5">
        <v>13745.08</v>
      </c>
      <c r="D8" s="5">
        <f t="shared" ref="D8:D14" si="1">B8+C8</f>
        <v>657631.96</v>
      </c>
      <c r="E8" s="5">
        <v>239965.21</v>
      </c>
      <c r="F8" s="5">
        <v>239965.21</v>
      </c>
      <c r="G8" s="5">
        <f t="shared" ref="G8:G14" si="2">D8-E8</f>
        <v>417666.75</v>
      </c>
    </row>
    <row r="9" spans="1:7" x14ac:dyDescent="0.2">
      <c r="A9" s="17" t="s">
        <v>15</v>
      </c>
      <c r="B9" s="5">
        <v>36780845.939999998</v>
      </c>
      <c r="C9" s="5">
        <v>11102251.99</v>
      </c>
      <c r="D9" s="5">
        <f t="shared" si="1"/>
        <v>47883097.93</v>
      </c>
      <c r="E9" s="5">
        <v>19486699.829999998</v>
      </c>
      <c r="F9" s="5">
        <v>19486699.829999998</v>
      </c>
      <c r="G9" s="5">
        <f t="shared" si="2"/>
        <v>28396398.100000001</v>
      </c>
    </row>
    <row r="10" spans="1:7" x14ac:dyDescent="0.2">
      <c r="A10" s="17" t="s">
        <v>16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17" t="s">
        <v>17</v>
      </c>
      <c r="B11" s="5">
        <v>7129053.04</v>
      </c>
      <c r="C11" s="5">
        <v>225000</v>
      </c>
      <c r="D11" s="5">
        <f t="shared" si="1"/>
        <v>7354053.04</v>
      </c>
      <c r="E11" s="5">
        <v>2408758.21</v>
      </c>
      <c r="F11" s="5">
        <v>2408758.21</v>
      </c>
      <c r="G11" s="5">
        <f t="shared" si="2"/>
        <v>4945294.83</v>
      </c>
    </row>
    <row r="12" spans="1:7" x14ac:dyDescent="0.2">
      <c r="A12" s="17" t="s">
        <v>18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17" t="s">
        <v>19</v>
      </c>
      <c r="B13" s="5">
        <v>33993344.619999997</v>
      </c>
      <c r="C13" s="5">
        <v>3831263.36</v>
      </c>
      <c r="D13" s="5">
        <f t="shared" si="1"/>
        <v>37824607.979999997</v>
      </c>
      <c r="E13" s="5">
        <v>15888601.33</v>
      </c>
      <c r="F13" s="5">
        <v>15888601.33</v>
      </c>
      <c r="G13" s="5">
        <f t="shared" si="2"/>
        <v>21936006.649999999</v>
      </c>
    </row>
    <row r="14" spans="1:7" x14ac:dyDescent="0.2">
      <c r="A14" s="17" t="s">
        <v>10</v>
      </c>
      <c r="B14" s="5">
        <v>23300581.140000001</v>
      </c>
      <c r="C14" s="5">
        <v>-1393954.36</v>
      </c>
      <c r="D14" s="5">
        <f t="shared" si="1"/>
        <v>21906626.780000001</v>
      </c>
      <c r="E14" s="5">
        <v>9127356.5299999993</v>
      </c>
      <c r="F14" s="5">
        <v>9127356.5299999993</v>
      </c>
      <c r="G14" s="5">
        <f t="shared" si="2"/>
        <v>12779270.250000002</v>
      </c>
    </row>
    <row r="15" spans="1:7" x14ac:dyDescent="0.2">
      <c r="A15" s="18"/>
      <c r="B15" s="5"/>
      <c r="C15" s="5"/>
      <c r="D15" s="5"/>
      <c r="E15" s="5"/>
      <c r="F15" s="5"/>
      <c r="G15" s="5"/>
    </row>
    <row r="16" spans="1:7" x14ac:dyDescent="0.2">
      <c r="A16" s="7" t="s">
        <v>20</v>
      </c>
      <c r="B16" s="11">
        <f t="shared" ref="B16:G16" si="3">SUM(B17:B23)</f>
        <v>75434590.789999992</v>
      </c>
      <c r="C16" s="11">
        <f t="shared" si="3"/>
        <v>77912430.389999986</v>
      </c>
      <c r="D16" s="11">
        <f t="shared" si="3"/>
        <v>153347021.17999998</v>
      </c>
      <c r="E16" s="11">
        <f t="shared" si="3"/>
        <v>45290001.880000003</v>
      </c>
      <c r="F16" s="11">
        <f t="shared" si="3"/>
        <v>45272681.32</v>
      </c>
      <c r="G16" s="11">
        <f t="shared" si="3"/>
        <v>108057019.29999998</v>
      </c>
    </row>
    <row r="17" spans="1:7" x14ac:dyDescent="0.2">
      <c r="A17" s="17" t="s">
        <v>21</v>
      </c>
      <c r="B17" s="5">
        <v>2378770.73</v>
      </c>
      <c r="C17" s="5">
        <v>6050729.1299999999</v>
      </c>
      <c r="D17" s="5">
        <f>B17+C17</f>
        <v>8429499.8599999994</v>
      </c>
      <c r="E17" s="5">
        <v>1157159.01</v>
      </c>
      <c r="F17" s="5">
        <v>1157159.01</v>
      </c>
      <c r="G17" s="5">
        <f t="shared" ref="G17:G23" si="4">D17-E17</f>
        <v>7272340.8499999996</v>
      </c>
    </row>
    <row r="18" spans="1:7" x14ac:dyDescent="0.2">
      <c r="A18" s="17" t="s">
        <v>22</v>
      </c>
      <c r="B18" s="5">
        <v>67329819.799999997</v>
      </c>
      <c r="C18" s="5">
        <v>67749990.239999995</v>
      </c>
      <c r="D18" s="5">
        <f t="shared" ref="D18:D23" si="5">B18+C18</f>
        <v>135079810.03999999</v>
      </c>
      <c r="E18" s="5">
        <v>42253260.950000003</v>
      </c>
      <c r="F18" s="5">
        <v>42235940.390000001</v>
      </c>
      <c r="G18" s="5">
        <f t="shared" si="4"/>
        <v>92826549.089999989</v>
      </c>
    </row>
    <row r="19" spans="1:7" x14ac:dyDescent="0.2">
      <c r="A19" s="17" t="s">
        <v>23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17" t="s">
        <v>24</v>
      </c>
      <c r="B20" s="5">
        <v>4060322.57</v>
      </c>
      <c r="C20" s="5">
        <v>4010575.54</v>
      </c>
      <c r="D20" s="5">
        <f t="shared" si="5"/>
        <v>8070898.1099999994</v>
      </c>
      <c r="E20" s="5">
        <v>1570373.52</v>
      </c>
      <c r="F20" s="5">
        <v>1570373.52</v>
      </c>
      <c r="G20" s="5">
        <f t="shared" si="4"/>
        <v>6500524.5899999999</v>
      </c>
    </row>
    <row r="21" spans="1:7" x14ac:dyDescent="0.2">
      <c r="A21" s="17" t="s">
        <v>25</v>
      </c>
      <c r="B21" s="5">
        <v>262500</v>
      </c>
      <c r="C21" s="5">
        <v>0</v>
      </c>
      <c r="D21" s="5">
        <f t="shared" si="5"/>
        <v>262500</v>
      </c>
      <c r="E21" s="5">
        <v>0</v>
      </c>
      <c r="F21" s="5">
        <v>0</v>
      </c>
      <c r="G21" s="5">
        <f t="shared" si="4"/>
        <v>262500</v>
      </c>
    </row>
    <row r="22" spans="1:7" x14ac:dyDescent="0.2">
      <c r="A22" s="17" t="s">
        <v>26</v>
      </c>
      <c r="B22" s="5">
        <v>683157.23</v>
      </c>
      <c r="C22" s="5">
        <v>6504.21</v>
      </c>
      <c r="D22" s="5">
        <f t="shared" si="5"/>
        <v>689661.43999999994</v>
      </c>
      <c r="E22" s="5">
        <v>115899.8</v>
      </c>
      <c r="F22" s="5">
        <v>115899.8</v>
      </c>
      <c r="G22" s="5">
        <f t="shared" si="4"/>
        <v>573761.6399999999</v>
      </c>
    </row>
    <row r="23" spans="1:7" x14ac:dyDescent="0.2">
      <c r="A23" s="17" t="s">
        <v>27</v>
      </c>
      <c r="B23" s="5">
        <v>720020.46</v>
      </c>
      <c r="C23" s="5">
        <v>94631.27</v>
      </c>
      <c r="D23" s="5">
        <f t="shared" si="5"/>
        <v>814651.73</v>
      </c>
      <c r="E23" s="5">
        <v>193308.6</v>
      </c>
      <c r="F23" s="5">
        <v>193308.6</v>
      </c>
      <c r="G23" s="5">
        <f t="shared" si="4"/>
        <v>621343.13</v>
      </c>
    </row>
    <row r="24" spans="1:7" x14ac:dyDescent="0.2">
      <c r="A24" s="18"/>
      <c r="B24" s="5"/>
      <c r="C24" s="5"/>
      <c r="D24" s="5"/>
      <c r="E24" s="5"/>
      <c r="F24" s="5"/>
      <c r="G24" s="5"/>
    </row>
    <row r="25" spans="1:7" x14ac:dyDescent="0.2">
      <c r="A25" s="7" t="s">
        <v>28</v>
      </c>
      <c r="B25" s="11">
        <f t="shared" ref="B25:G25" si="6">SUM(B26:B34)</f>
        <v>11192508.390000001</v>
      </c>
      <c r="C25" s="11">
        <f t="shared" si="6"/>
        <v>8737820</v>
      </c>
      <c r="D25" s="11">
        <f t="shared" si="6"/>
        <v>19930328.390000001</v>
      </c>
      <c r="E25" s="11">
        <f t="shared" si="6"/>
        <v>1956580.6099999999</v>
      </c>
      <c r="F25" s="11">
        <f t="shared" si="6"/>
        <v>1926580.6099999999</v>
      </c>
      <c r="G25" s="11">
        <f t="shared" si="6"/>
        <v>17973747.780000001</v>
      </c>
    </row>
    <row r="26" spans="1:7" x14ac:dyDescent="0.2">
      <c r="A26" s="17" t="s">
        <v>29</v>
      </c>
      <c r="B26" s="5">
        <v>2987709.14</v>
      </c>
      <c r="C26" s="5">
        <v>43000</v>
      </c>
      <c r="D26" s="5">
        <f>B26+C26</f>
        <v>3030709.14</v>
      </c>
      <c r="E26" s="5">
        <v>539899.31999999995</v>
      </c>
      <c r="F26" s="5">
        <v>539899.31999999995</v>
      </c>
      <c r="G26" s="5">
        <f t="shared" ref="G26:G34" si="7">D26-E26</f>
        <v>2490809.8200000003</v>
      </c>
    </row>
    <row r="27" spans="1:7" x14ac:dyDescent="0.2">
      <c r="A27" s="17" t="s">
        <v>30</v>
      </c>
      <c r="B27" s="5">
        <v>8204799.25</v>
      </c>
      <c r="C27" s="5">
        <v>8694820</v>
      </c>
      <c r="D27" s="5">
        <f t="shared" ref="D27:D34" si="8">B27+C27</f>
        <v>16899619.25</v>
      </c>
      <c r="E27" s="5">
        <v>1416681.29</v>
      </c>
      <c r="F27" s="5">
        <v>1386681.29</v>
      </c>
      <c r="G27" s="5">
        <f t="shared" si="7"/>
        <v>15482937.960000001</v>
      </c>
    </row>
    <row r="28" spans="1:7" x14ac:dyDescent="0.2">
      <c r="A28" s="17" t="s">
        <v>31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7" t="s">
        <v>32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7" t="s">
        <v>33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7" t="s">
        <v>34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7" t="s">
        <v>35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7" t="s">
        <v>36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7" t="s">
        <v>37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18"/>
      <c r="B35" s="5"/>
      <c r="C35" s="5"/>
      <c r="D35" s="5"/>
      <c r="E35" s="5"/>
      <c r="F35" s="5"/>
      <c r="G35" s="5"/>
    </row>
    <row r="36" spans="1:7" x14ac:dyDescent="0.2">
      <c r="A36" s="7" t="s">
        <v>38</v>
      </c>
      <c r="B36" s="11">
        <f t="shared" ref="B36:G36" si="9">SUM(B37:B40)</f>
        <v>0</v>
      </c>
      <c r="C36" s="11">
        <f t="shared" si="9"/>
        <v>0</v>
      </c>
      <c r="D36" s="11">
        <f t="shared" si="9"/>
        <v>0</v>
      </c>
      <c r="E36" s="11">
        <f t="shared" si="9"/>
        <v>0</v>
      </c>
      <c r="F36" s="11">
        <f t="shared" si="9"/>
        <v>0</v>
      </c>
      <c r="G36" s="11">
        <f t="shared" si="9"/>
        <v>0</v>
      </c>
    </row>
    <row r="37" spans="1:7" x14ac:dyDescent="0.2">
      <c r="A37" s="17" t="s">
        <v>39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22.5" x14ac:dyDescent="0.2">
      <c r="A38" s="17" t="s">
        <v>40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7" t="s">
        <v>41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7" t="s">
        <v>42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18"/>
      <c r="B41" s="5"/>
      <c r="C41" s="5"/>
      <c r="D41" s="5"/>
      <c r="E41" s="5"/>
      <c r="F41" s="5"/>
      <c r="G41" s="5"/>
    </row>
    <row r="42" spans="1:7" x14ac:dyDescent="0.2">
      <c r="A42" s="15" t="s">
        <v>11</v>
      </c>
      <c r="B42" s="6">
        <v>193017248.79999998</v>
      </c>
      <c r="C42" s="6">
        <v>100466556.45999998</v>
      </c>
      <c r="D42" s="6">
        <v>293483805.25999999</v>
      </c>
      <c r="E42" s="6">
        <v>96393827.050000012</v>
      </c>
      <c r="F42" s="6">
        <v>96346506.49000001</v>
      </c>
      <c r="G42" s="6">
        <v>197089978.20999998</v>
      </c>
    </row>
    <row r="44" spans="1:7" x14ac:dyDescent="0.2">
      <c r="A44" s="1" t="s">
        <v>43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C30751-0A0D-4099-B924-D6A8D86C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2023-09-06T17:04:17Z</cp:lastPrinted>
  <dcterms:created xsi:type="dcterms:W3CDTF">2014-02-10T03:37:14Z</dcterms:created>
  <dcterms:modified xsi:type="dcterms:W3CDTF">2023-11-10T19:25:10Z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