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PC\Desktop\INFORMACION FINANCIERA 2DO T 2003\"/>
    </mc:Choice>
  </mc:AlternateContent>
  <xr:revisionPtr revIDLastSave="0" documentId="13_ncr:1_{CF54AEED-9F89-4097-8550-3A2DCBB1DA5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F" sheetId="1" r:id="rId1"/>
  </sheets>
  <definedNames>
    <definedName name="_xlnm.Print_Area" localSheetId="0">FFF!$A$1:$D$52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D27" i="1"/>
  <c r="D39" i="1" s="1"/>
  <c r="C35" i="1"/>
  <c r="C27" i="1"/>
  <c r="C39" i="1" s="1"/>
  <c r="B35" i="1"/>
  <c r="B27" i="1"/>
  <c r="B39" i="1" s="1"/>
  <c r="D14" i="1"/>
  <c r="D3" i="1"/>
  <c r="D24" i="1" s="1"/>
  <c r="C14" i="1"/>
  <c r="C3" i="1"/>
  <c r="C24" i="1" s="1"/>
  <c r="B14" i="1"/>
  <c r="B3" i="1"/>
  <c r="B24" i="1" s="1"/>
</calcChain>
</file>

<file path=xl/sharedStrings.xml><?xml version="1.0" encoding="utf-8"?>
<sst xmlns="http://schemas.openxmlformats.org/spreadsheetml/2006/main" count="45" uniqueCount="37">
  <si>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</si>
  <si>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</si>
  <si>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</si>
  <si>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</si>
  <si>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</si>
  <si>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</si>
  <si>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</si>
  <si>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</si>
  <si>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</si>
  <si>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</si>
  <si>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</si>
  <si>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</si>
  <si>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</si>
  <si>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</si>
  <si>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</si>
  <si>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</si>
  <si>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</si>
  <si>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</si>
  <si>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</si>
  <si>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</si>
  <si>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</si>
  <si>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</si>
  <si>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</si>
  <si>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</si>
  <si>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</si>
  <si>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</si>
  <si>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</si>
  <si>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</si>
  <si>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</si>
  <si>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</si>
  <si>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</si>
  <si>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</si>
  <si>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</si>
  <si>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</si>
  <si>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</si>
  <si>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Tarimoro, Gto.
Flujo de Fondos
Del 1 de Enero al 30 de Junio de 2023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</si>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</sst>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4" fontId="3" fillId="0" borderId="1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164" fontId="5" fillId="0" borderId="11" xfId="0" applyNumberFormat="1" applyFont="1" applyBorder="1"/>
    <xf numFmtId="164" fontId="2" fillId="0" borderId="0" xfId="0" applyNumberFormat="1" applyFont="1"/>
    <xf numFmtId="164" fontId="5" fillId="0" borderId="0" xfId="0" applyNumberFormat="1" applyFont="1"/>
    <xf numFmtId="164" fontId="5" fillId="0" borderId="4" xfId="0" applyNumberFormat="1" applyFont="1" applyBorder="1"/>
    <xf numFmtId="164" fontId="2" fillId="0" borderId="6" xfId="0" applyNumberFormat="1" applyFont="1" applyBorder="1"/>
    <xf numFmtId="164" fontId="5" fillId="0" borderId="6" xfId="0" applyNumberFormat="1" applyFont="1" applyBorder="1"/>
    <xf numFmtId="0" fontId="4" fillId="0" borderId="0" xfId="0" applyFont="1" applyProtection="1">
      <protection locked="0"/>
    </xf>
    <xf numFmtId="0" fontId="4" fillId="0" borderId="0" xfId="3" applyFont="1" applyAlignment="1" applyProtection="1">
      <alignment horizontal="right" vertical="top"/>
      <protection locked="0"/>
    </xf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7" fillId="0" borderId="0" xfId="0" applyFont="1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2" xfId="1" xr:uid="{00000000-0005-0000-0000-000001000000}"/>
    <cellStyle name="Normal 2 2" xfId="3" xr:uid="{58580629-02F6-41CB-8886-025A93F97615}"/>
    <cellStyle name="Normal 2 3 2" xfId="2" xr:uid="{6628CA53-A9D1-4058-AFD0-EE78DFDF0D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858819</xdr:colOff>
      <xdr:row>0</xdr:row>
      <xdr:rowOff>381000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62E229-493C-4CBB-AB6C-D9FB1E3CE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8819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457200</xdr:colOff>
      <xdr:row>0</xdr:row>
      <xdr:rowOff>114300</xdr:rowOff>
    </xdr:from>
    <xdr:to>
      <xdr:col>3</xdr:col>
      <xdr:colOff>1028700</xdr:colOff>
      <xdr:row>0</xdr:row>
      <xdr:rowOff>457201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72B9C3E7-0E71-417F-816D-B49F882B8A2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53100" y="114300"/>
          <a:ext cx="571500" cy="3429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</xdr:colOff>
      <xdr:row>41</xdr:row>
      <xdr:rowOff>142874</xdr:rowOff>
    </xdr:from>
    <xdr:to>
      <xdr:col>3</xdr:col>
      <xdr:colOff>1133475</xdr:colOff>
      <xdr:row>49</xdr:row>
      <xdr:rowOff>28575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5CD4AD1-6201-449E-AC5D-443E0F32F071}"/>
            </a:ext>
          </a:extLst>
        </xdr:cNvPr>
        <xdr:cNvSpPr txBox="1"/>
      </xdr:nvSpPr>
      <xdr:spPr>
        <a:xfrm>
          <a:off x="1" y="6362699"/>
          <a:ext cx="64293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>
            <a:effectLst/>
          </a:endParaRPr>
        </a:p>
        <a:p>
          <a:endParaRPr lang="es-MX">
            <a:effectLst/>
          </a:endParaRPr>
        </a:p>
        <a:p>
          <a:endParaRPr lang="es-MX">
            <a:effectLst/>
          </a:endParaRPr>
        </a:p>
        <a:p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Lic.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Moisés  Maldonado López                                                      C.P. Cynthia Fuentes Rodríguez</a:t>
          </a:r>
          <a:endParaRPr lang="es-MX">
            <a:effectLst/>
          </a:endParaRPr>
        </a:p>
        <a:p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Presidente Municipal                                                                          Tesorera Municipal</a:t>
          </a:r>
          <a:endParaRPr lang="es-MX">
            <a:effectLst/>
          </a:endParaRPr>
        </a:p>
        <a:p>
          <a:endParaRPr lang="es-MX" sz="1100"/>
        </a:p>
      </xdr:txBody>
    </xdr:sp>
    <xdr:clientData/>
  </xdr:twoCellAnchor>
  <xdr:twoCellAnchor>
    <xdr:from>
      <xdr:col>0</xdr:col>
      <xdr:colOff>268931</xdr:colOff>
      <xdr:row>45</xdr:row>
      <xdr:rowOff>113749</xdr:rowOff>
    </xdr:from>
    <xdr:to>
      <xdr:col>0</xdr:col>
      <xdr:colOff>2009775</xdr:colOff>
      <xdr:row>45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184A9EA-C2E0-4D9E-90A1-023FAAE37EEE}"/>
            </a:ext>
          </a:extLst>
        </xdr:cNvPr>
        <xdr:cNvCxnSpPr/>
      </xdr:nvCxnSpPr>
      <xdr:spPr>
        <a:xfrm>
          <a:off x="268931" y="6905074"/>
          <a:ext cx="1740844" cy="19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844863</xdr:colOff>
      <xdr:row>45</xdr:row>
      <xdr:rowOff>114300</xdr:rowOff>
    </xdr:from>
    <xdr:to>
      <xdr:col>3</xdr:col>
      <xdr:colOff>123825</xdr:colOff>
      <xdr:row>45</xdr:row>
      <xdr:rowOff>114300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E91C20FF-659E-46F8-8E71-2D366C30E3BE}"/>
            </a:ext>
          </a:extLst>
        </xdr:cNvPr>
        <xdr:cNvCxnSpPr/>
      </xdr:nvCxnSpPr>
      <xdr:spPr>
        <a:xfrm>
          <a:off x="3778563" y="6905625"/>
          <a:ext cx="1641162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showGridLines="0" tabSelected="1" zoomScaleNormal="100" workbookViewId="0">
      <selection activeCell="E10" sqref="E10"/>
    </sheetView>
  </sheetViews>
  <sheetFormatPr baseColWidth="10" defaultColWidth="11.42578125" defaultRowHeight="11.25" x14ac:dyDescent="0.2"/>
  <cols>
    <col min="1" max="1" width="44" style="1" customWidth="1"/>
    <col min="2" max="4" width="17.7109375" style="1" customWidth="1"/>
    <col min="5" max="16384" width="11.42578125" style="1"/>
  </cols>
  <sheetData>
    <row r="1" spans="1:5" ht="39.950000000000003" customHeight="1" x14ac:dyDescent="0.2">
      <c r="A1" s="33" t="s">
        <v>35</v>
      </c>
      <c r="B1" s="34"/>
      <c r="C1" s="34"/>
      <c r="D1" s="34"/>
      <c r="E1" s="35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8">
        <f>SUM(B4:B13)</f>
        <v>193017248.80000001</v>
      </c>
      <c r="C3" s="18">
        <f t="shared" ref="C3:D3" si="0">SUM(C4:C13)</f>
        <v>111287750.17999999</v>
      </c>
      <c r="D3" s="2">
        <f t="shared" si="0"/>
        <v>111287750.14999999</v>
      </c>
    </row>
    <row r="4" spans="1:5" x14ac:dyDescent="0.2">
      <c r="A4" s="14" t="s">
        <v>5</v>
      </c>
      <c r="B4" s="19">
        <v>11868750</v>
      </c>
      <c r="C4" s="19">
        <v>10239514.99</v>
      </c>
      <c r="D4" s="3">
        <v>10239514.960000001</v>
      </c>
    </row>
    <row r="5" spans="1:5" x14ac:dyDescent="0.2">
      <c r="A5" s="14" t="s">
        <v>6</v>
      </c>
      <c r="B5" s="19">
        <v>0</v>
      </c>
      <c r="C5" s="19">
        <v>0</v>
      </c>
      <c r="D5" s="3">
        <v>0</v>
      </c>
    </row>
    <row r="6" spans="1:5" x14ac:dyDescent="0.2">
      <c r="A6" s="14" t="s">
        <v>7</v>
      </c>
      <c r="B6" s="19">
        <v>1000000</v>
      </c>
      <c r="C6" s="19">
        <v>0</v>
      </c>
      <c r="D6" s="3">
        <v>0</v>
      </c>
    </row>
    <row r="7" spans="1:5" x14ac:dyDescent="0.2">
      <c r="A7" s="14" t="s">
        <v>8</v>
      </c>
      <c r="B7" s="19">
        <v>6663500</v>
      </c>
      <c r="C7" s="19">
        <v>2756881.45</v>
      </c>
      <c r="D7" s="3">
        <v>2756881.45</v>
      </c>
    </row>
    <row r="8" spans="1:5" x14ac:dyDescent="0.2">
      <c r="A8" s="14" t="s">
        <v>9</v>
      </c>
      <c r="B8" s="19">
        <v>3142250</v>
      </c>
      <c r="C8" s="19">
        <v>1483749.89</v>
      </c>
      <c r="D8" s="3">
        <v>1483749.89</v>
      </c>
    </row>
    <row r="9" spans="1:5" x14ac:dyDescent="0.2">
      <c r="A9" s="14" t="s">
        <v>10</v>
      </c>
      <c r="B9" s="19">
        <v>2191750</v>
      </c>
      <c r="C9" s="19">
        <v>324629.78000000003</v>
      </c>
      <c r="D9" s="3">
        <v>324629.78000000003</v>
      </c>
    </row>
    <row r="10" spans="1:5" x14ac:dyDescent="0.2">
      <c r="A10" s="14" t="s">
        <v>11</v>
      </c>
      <c r="B10" s="19">
        <v>0</v>
      </c>
      <c r="C10" s="19">
        <v>0</v>
      </c>
      <c r="D10" s="3">
        <v>0</v>
      </c>
    </row>
    <row r="11" spans="1:5" x14ac:dyDescent="0.2">
      <c r="A11" s="14" t="s">
        <v>12</v>
      </c>
      <c r="B11" s="19">
        <v>154388387.31</v>
      </c>
      <c r="C11" s="19">
        <v>83759555.069999993</v>
      </c>
      <c r="D11" s="3">
        <v>83759555.069999993</v>
      </c>
    </row>
    <row r="12" spans="1:5" x14ac:dyDescent="0.2">
      <c r="A12" s="14" t="s">
        <v>13</v>
      </c>
      <c r="B12" s="19">
        <v>13762611.49</v>
      </c>
      <c r="C12" s="19">
        <v>12723419</v>
      </c>
      <c r="D12" s="3">
        <v>12723419</v>
      </c>
    </row>
    <row r="13" spans="1:5" x14ac:dyDescent="0.2">
      <c r="A13" s="14" t="s">
        <v>14</v>
      </c>
      <c r="B13" s="19">
        <v>0</v>
      </c>
      <c r="C13" s="19">
        <v>0</v>
      </c>
      <c r="D13" s="3">
        <v>0</v>
      </c>
    </row>
    <row r="14" spans="1:5" x14ac:dyDescent="0.2">
      <c r="A14" s="7" t="s">
        <v>15</v>
      </c>
      <c r="B14" s="17">
        <f>SUM(B15:B23)</f>
        <v>193017248.80000001</v>
      </c>
      <c r="C14" s="17">
        <f t="shared" ref="C14:D14" si="1">SUM(C15:C23)</f>
        <v>96393827.049999997</v>
      </c>
      <c r="D14" s="4">
        <f t="shared" si="1"/>
        <v>96346506.489999995</v>
      </c>
    </row>
    <row r="15" spans="1:5" x14ac:dyDescent="0.2">
      <c r="A15" s="14" t="s">
        <v>16</v>
      </c>
      <c r="B15" s="19">
        <v>91094182.640000001</v>
      </c>
      <c r="C15" s="19">
        <v>37737246.850000001</v>
      </c>
      <c r="D15" s="3">
        <v>37737246.850000001</v>
      </c>
    </row>
    <row r="16" spans="1:5" x14ac:dyDescent="0.2">
      <c r="A16" s="14" t="s">
        <v>17</v>
      </c>
      <c r="B16" s="19">
        <v>18813150</v>
      </c>
      <c r="C16" s="19">
        <v>6069029.5499999998</v>
      </c>
      <c r="D16" s="3">
        <v>6063540.9900000002</v>
      </c>
    </row>
    <row r="17" spans="1:4" x14ac:dyDescent="0.2">
      <c r="A17" s="14" t="s">
        <v>18</v>
      </c>
      <c r="B17" s="19">
        <v>43384478</v>
      </c>
      <c r="C17" s="19">
        <v>25135006.27</v>
      </c>
      <c r="D17" s="3">
        <v>25123174.27</v>
      </c>
    </row>
    <row r="18" spans="1:4" x14ac:dyDescent="0.2">
      <c r="A18" s="14" t="s">
        <v>13</v>
      </c>
      <c r="B18" s="19">
        <v>16603294.49</v>
      </c>
      <c r="C18" s="19">
        <v>8290470.5999999996</v>
      </c>
      <c r="D18" s="3">
        <v>8260470.5999999996</v>
      </c>
    </row>
    <row r="19" spans="1:4" x14ac:dyDescent="0.2">
      <c r="A19" s="14" t="s">
        <v>19</v>
      </c>
      <c r="B19" s="19">
        <v>710817</v>
      </c>
      <c r="C19" s="19">
        <v>3252444.69</v>
      </c>
      <c r="D19" s="3">
        <v>3252444.69</v>
      </c>
    </row>
    <row r="20" spans="1:4" x14ac:dyDescent="0.2">
      <c r="A20" s="14" t="s">
        <v>20</v>
      </c>
      <c r="B20" s="19">
        <v>22411326.670000002</v>
      </c>
      <c r="C20" s="19">
        <v>15909629.09</v>
      </c>
      <c r="D20" s="3">
        <v>15909629.09</v>
      </c>
    </row>
    <row r="21" spans="1:4" x14ac:dyDescent="0.2">
      <c r="A21" s="14" t="s">
        <v>21</v>
      </c>
      <c r="B21" s="19">
        <v>0</v>
      </c>
      <c r="C21" s="19">
        <v>0</v>
      </c>
      <c r="D21" s="3">
        <v>0</v>
      </c>
    </row>
    <row r="22" spans="1:4" x14ac:dyDescent="0.2">
      <c r="A22" s="14" t="s">
        <v>22</v>
      </c>
      <c r="B22" s="19">
        <v>0</v>
      </c>
      <c r="C22" s="19">
        <v>0</v>
      </c>
      <c r="D22" s="3">
        <v>0</v>
      </c>
    </row>
    <row r="23" spans="1:4" x14ac:dyDescent="0.2">
      <c r="A23" s="14" t="s">
        <v>23</v>
      </c>
      <c r="B23" s="19">
        <v>0</v>
      </c>
      <c r="C23" s="19">
        <v>0</v>
      </c>
      <c r="D23" s="3">
        <v>0</v>
      </c>
    </row>
    <row r="24" spans="1:4" x14ac:dyDescent="0.2">
      <c r="A24" s="15" t="s">
        <v>24</v>
      </c>
      <c r="B24" s="20">
        <f>B3-B14</f>
        <v>0</v>
      </c>
      <c r="C24" s="20">
        <f>C3-C14</f>
        <v>14893923.129999995</v>
      </c>
      <c r="D24" s="5">
        <f>D3-D14</f>
        <v>14941243.659999996</v>
      </c>
    </row>
    <row r="25" spans="1:4" x14ac:dyDescent="0.2">
      <c r="A25" s="16"/>
      <c r="B25" s="17"/>
      <c r="C25" s="17"/>
      <c r="D25" s="1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21">
        <f>SUM(B28:B34)</f>
        <v>0</v>
      </c>
      <c r="C27" s="21">
        <f>SUM(C28:C34)</f>
        <v>14885112.610000001</v>
      </c>
      <c r="D27" s="24">
        <f>SUM(D28:D34)</f>
        <v>14928470.140000001</v>
      </c>
    </row>
    <row r="28" spans="1:4" x14ac:dyDescent="0.2">
      <c r="A28" s="11" t="s">
        <v>26</v>
      </c>
      <c r="B28" s="22">
        <v>0</v>
      </c>
      <c r="C28" s="22">
        <v>9630627.8100000005</v>
      </c>
      <c r="D28" s="25">
        <v>9630627.7799999993</v>
      </c>
    </row>
    <row r="29" spans="1:4" x14ac:dyDescent="0.2">
      <c r="A29" s="11" t="s">
        <v>27</v>
      </c>
      <c r="B29" s="22">
        <v>0</v>
      </c>
      <c r="C29" s="22">
        <v>0</v>
      </c>
      <c r="D29" s="25">
        <v>0</v>
      </c>
    </row>
    <row r="30" spans="1:4" x14ac:dyDescent="0.2">
      <c r="A30" s="11" t="s">
        <v>28</v>
      </c>
      <c r="B30" s="22">
        <v>0</v>
      </c>
      <c r="C30" s="22">
        <v>0</v>
      </c>
      <c r="D30" s="25">
        <v>0</v>
      </c>
    </row>
    <row r="31" spans="1:4" x14ac:dyDescent="0.2">
      <c r="A31" s="11" t="s">
        <v>29</v>
      </c>
      <c r="B31" s="22">
        <v>0</v>
      </c>
      <c r="C31" s="22">
        <v>0</v>
      </c>
      <c r="D31" s="25">
        <v>0</v>
      </c>
    </row>
    <row r="32" spans="1:4" x14ac:dyDescent="0.2">
      <c r="A32" s="11" t="s">
        <v>30</v>
      </c>
      <c r="B32" s="22">
        <v>0</v>
      </c>
      <c r="C32" s="22">
        <v>3086865.92</v>
      </c>
      <c r="D32" s="25">
        <v>3108149.48</v>
      </c>
    </row>
    <row r="33" spans="1:4" x14ac:dyDescent="0.2">
      <c r="A33" s="11" t="s">
        <v>31</v>
      </c>
      <c r="B33" s="22">
        <v>0</v>
      </c>
      <c r="C33" s="22">
        <v>-592344.68000000005</v>
      </c>
      <c r="D33" s="25">
        <v>-592344.68000000005</v>
      </c>
    </row>
    <row r="34" spans="1:4" x14ac:dyDescent="0.2">
      <c r="A34" s="11" t="s">
        <v>32</v>
      </c>
      <c r="B34" s="22">
        <v>0</v>
      </c>
      <c r="C34" s="22">
        <v>2759963.56</v>
      </c>
      <c r="D34" s="25">
        <v>2782037.56</v>
      </c>
    </row>
    <row r="35" spans="1:4" x14ac:dyDescent="0.2">
      <c r="A35" s="12" t="s">
        <v>33</v>
      </c>
      <c r="B35" s="23">
        <f>SUM(B36:B38)</f>
        <v>0</v>
      </c>
      <c r="C35" s="23">
        <f>SUM(C36:C38)</f>
        <v>8810.5200000000186</v>
      </c>
      <c r="D35" s="26">
        <f>SUM(D36:D38)</f>
        <v>12773.520000000019</v>
      </c>
    </row>
    <row r="36" spans="1:4" x14ac:dyDescent="0.2">
      <c r="A36" s="11" t="s">
        <v>30</v>
      </c>
      <c r="B36" s="22">
        <v>0</v>
      </c>
      <c r="C36" s="22">
        <v>3287614.82</v>
      </c>
      <c r="D36" s="25">
        <v>3287614.82</v>
      </c>
    </row>
    <row r="37" spans="1:4" x14ac:dyDescent="0.2">
      <c r="A37" s="11" t="s">
        <v>31</v>
      </c>
      <c r="B37" s="22">
        <v>0</v>
      </c>
      <c r="C37" s="22">
        <v>-3278804.3</v>
      </c>
      <c r="D37" s="25">
        <v>-3274841.3</v>
      </c>
    </row>
    <row r="38" spans="1:4" x14ac:dyDescent="0.2">
      <c r="A38" s="11" t="s">
        <v>34</v>
      </c>
      <c r="B38" s="22">
        <v>0</v>
      </c>
      <c r="C38" s="22">
        <v>0</v>
      </c>
      <c r="D38" s="25">
        <v>0</v>
      </c>
    </row>
    <row r="39" spans="1:4" x14ac:dyDescent="0.2">
      <c r="A39" s="13" t="s">
        <v>24</v>
      </c>
      <c r="B39" s="20">
        <f>B27+B35</f>
        <v>0</v>
      </c>
      <c r="C39" s="20">
        <f>C27+C35</f>
        <v>14893923.130000001</v>
      </c>
      <c r="D39" s="5">
        <f>D27+D35</f>
        <v>14941243.66</v>
      </c>
    </row>
    <row r="40" spans="1:4" x14ac:dyDescent="0.2">
      <c r="A40" s="32" t="s">
        <v>36</v>
      </c>
    </row>
    <row r="41" spans="1:4" x14ac:dyDescent="0.2">
      <c r="A41" s="27"/>
      <c r="B41" s="27"/>
      <c r="C41" s="27"/>
      <c r="D41" s="27"/>
    </row>
    <row r="42" spans="1:4" x14ac:dyDescent="0.2">
      <c r="A42" s="28"/>
      <c r="B42" s="29"/>
      <c r="C42" s="29"/>
      <c r="D42" s="29"/>
    </row>
    <row r="43" spans="1:4" x14ac:dyDescent="0.2">
      <c r="A43" s="28"/>
      <c r="B43" s="29"/>
      <c r="C43" s="29"/>
      <c r="D43" s="29"/>
    </row>
    <row r="44" spans="1:4" x14ac:dyDescent="0.2">
      <c r="A44" s="28"/>
      <c r="B44" s="29"/>
      <c r="C44" s="29"/>
      <c r="D44" s="29"/>
    </row>
    <row r="45" spans="1:4" x14ac:dyDescent="0.2">
      <c r="A45" s="28"/>
      <c r="B45" s="29"/>
      <c r="C45" s="29"/>
      <c r="D45" s="29"/>
    </row>
    <row r="46" spans="1:4" x14ac:dyDescent="0.2">
      <c r="A46" s="28"/>
      <c r="B46" s="29"/>
      <c r="C46" s="29"/>
      <c r="D46" s="29"/>
    </row>
    <row r="47" spans="1:4" x14ac:dyDescent="0.2">
      <c r="A47" s="28"/>
      <c r="B47" s="29"/>
      <c r="C47" s="29"/>
      <c r="D47" s="29"/>
    </row>
    <row r="48" spans="1:4" x14ac:dyDescent="0.2">
      <c r="A48" s="28"/>
      <c r="B48" s="29"/>
      <c r="C48" s="29"/>
      <c r="D48" s="29"/>
    </row>
    <row r="49" spans="1:4" x14ac:dyDescent="0.2">
      <c r="A49" s="30"/>
      <c r="B49" s="30"/>
      <c r="C49" s="31"/>
      <c r="D49" s="31"/>
    </row>
    <row r="50" spans="1:4" x14ac:dyDescent="0.2">
      <c r="A50" s="30"/>
      <c r="B50" s="30"/>
      <c r="C50" s="31"/>
      <c r="D50" s="31"/>
    </row>
  </sheetData>
  <mergeCells count="1">
    <mergeCell ref="A1:E1"/>
  </mergeCells>
  <pageMargins left="0.7" right="0.7" top="0.75" bottom="0.75" header="0.3" footer="0.3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95E7D1-2082-47B1-BEF2-2026FEC50C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Tesoreria PC</cp:lastModifiedBy>
  <cp:revision/>
  <cp:lastPrinted>2023-09-06T17:12:42Z</cp:lastPrinted>
  <dcterms:created xsi:type="dcterms:W3CDTF">2017-12-20T04:54:53Z</dcterms:created>
  <dcterms:modified xsi:type="dcterms:W3CDTF">2023-09-06T17:12:45Z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