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on\Desktop\INFORMACION FINANCIERA\PRUEVAS\"/>
    </mc:Choice>
  </mc:AlternateContent>
  <xr:revisionPtr revIDLastSave="0" documentId="13_ncr:1_{AA44AECF-1FF3-4C98-8F0C-43FE8C9204C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GCP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B6" i="1"/>
  <c r="D35" i="1"/>
  <c r="G35" i="1" s="1"/>
  <c r="D34" i="1"/>
  <c r="G34" i="1" s="1"/>
  <c r="D33" i="1"/>
  <c r="G33" i="1" s="1"/>
  <c r="D32" i="1"/>
  <c r="G32" i="1" s="1"/>
  <c r="G31" i="1" s="1"/>
  <c r="F31" i="1"/>
  <c r="E31" i="1"/>
  <c r="D31" i="1"/>
  <c r="C31" i="1"/>
  <c r="B31" i="1"/>
  <c r="D30" i="1"/>
  <c r="G30" i="1" s="1"/>
  <c r="D29" i="1"/>
  <c r="G29" i="1" s="1"/>
  <c r="D28" i="1"/>
  <c r="D26" i="1" s="1"/>
  <c r="D27" i="1"/>
  <c r="G27" i="1" s="1"/>
  <c r="F26" i="1"/>
  <c r="E26" i="1"/>
  <c r="C26" i="1"/>
  <c r="B26" i="1"/>
  <c r="D25" i="1"/>
  <c r="G25" i="1" s="1"/>
  <c r="D24" i="1"/>
  <c r="G24" i="1" s="1"/>
  <c r="G23" i="1" s="1"/>
  <c r="F23" i="1"/>
  <c r="E23" i="1"/>
  <c r="D23" i="1"/>
  <c r="C23" i="1"/>
  <c r="B23" i="1"/>
  <c r="D22" i="1"/>
  <c r="G22" i="1" s="1"/>
  <c r="D21" i="1"/>
  <c r="G21" i="1" s="1"/>
  <c r="D20" i="1"/>
  <c r="G20" i="1" s="1"/>
  <c r="G19" i="1" s="1"/>
  <c r="F19" i="1"/>
  <c r="E19" i="1"/>
  <c r="D19" i="1"/>
  <c r="C19" i="1"/>
  <c r="B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D10" i="1" s="1"/>
  <c r="D11" i="1"/>
  <c r="G11" i="1" s="1"/>
  <c r="F10" i="1"/>
  <c r="E10" i="1"/>
  <c r="C10" i="1"/>
  <c r="B10" i="1"/>
  <c r="D9" i="1"/>
  <c r="G9" i="1" s="1"/>
  <c r="D8" i="1"/>
  <c r="G8" i="1" s="1"/>
  <c r="G7" i="1" s="1"/>
  <c r="F7" i="1"/>
  <c r="E7" i="1"/>
  <c r="D7" i="1"/>
  <c r="C7" i="1"/>
  <c r="B7" i="1"/>
  <c r="G12" i="1" l="1"/>
  <c r="G10" i="1" s="1"/>
  <c r="G28" i="1"/>
  <c r="G26" i="1" s="1"/>
</calcChain>
</file>

<file path=xl/sharedStrings.xml><?xml version="1.0" encoding="utf-8"?>
<sst xmlns="http://schemas.openxmlformats.org/spreadsheetml/2006/main" count="43" uniqueCount="43">
  <si>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</si>
  <si>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</si>
  <si>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</si>
  <si>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</si>
  <si>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</si>
  <si>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</si>
  <si>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</si>
  <si>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</si>
  <si>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</si>
  <si>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</si>
  <si>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</si>
  <si>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</si>
  <si>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</si>
  <si>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</si>
  <si>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</si>
  <si>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</si>
  <si>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</si>
  <si>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</si>
  <si>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</si>
  <si>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</si>
  <si>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</si>
  <si>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</si>
  <si>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</si>
  <si>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</si>
  <si>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</si>
  <si>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</si>
  <si>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</si>
  <si>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</si>
  <si>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</si>
  <si>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</si>
  <si>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</si>
  <si>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</si>
  <si>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</si>
  <si>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</si>
  <si>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</si>
  <si>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</si>
  <si>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</si>
  <si>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</si>
  <si>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</si>
  <si>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</si>
  <si>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</si>
  <si>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Municipio de Tarimoro, Gto.
Gasto por Categoría Programática
Del 1 de Enero al 30 de Septiembre de 2023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</si>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</sst>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5" xfId="9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5" fillId="0" borderId="1" xfId="0" applyFont="1" applyBorder="1" applyProtection="1">
      <protection locked="0"/>
    </xf>
    <xf numFmtId="0" fontId="7" fillId="0" borderId="6" xfId="9" applyFont="1" applyBorder="1" applyAlignment="1">
      <alignment horizontal="center" vertical="center" wrapText="1"/>
    </xf>
    <xf numFmtId="4" fontId="7" fillId="0" borderId="8" xfId="0" applyNumberFormat="1" applyFont="1" applyBorder="1" applyAlignment="1" applyProtection="1">
      <alignment horizontal="right"/>
      <protection locked="0"/>
    </xf>
    <xf numFmtId="4" fontId="7" fillId="0" borderId="8" xfId="0" applyNumberFormat="1" applyFont="1" applyBorder="1" applyProtection="1">
      <protection locked="0"/>
    </xf>
    <xf numFmtId="4" fontId="2" fillId="0" borderId="8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2" borderId="2" xfId="9" applyNumberFormat="1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Protection="1">
      <protection locked="0"/>
    </xf>
    <xf numFmtId="0" fontId="2" fillId="0" borderId="0" xfId="8" applyFont="1" applyAlignment="1" applyProtection="1">
      <alignment horizontal="right"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7" fillId="2" borderId="6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0" borderId="9" xfId="9" applyFont="1" applyBorder="1" applyAlignment="1">
      <alignment horizontal="center" vertical="center"/>
    </xf>
    <xf numFmtId="0" fontId="2" fillId="0" borderId="1" xfId="9" applyFont="1" applyBorder="1"/>
    <xf numFmtId="0" fontId="2" fillId="0" borderId="1" xfId="8" applyFont="1" applyBorder="1" applyAlignment="1" applyProtection="1">
      <alignment horizontal="left" vertical="top" indent="1"/>
      <protection hidden="1"/>
    </xf>
    <xf numFmtId="0" fontId="2" fillId="0" borderId="1" xfId="0" applyFont="1" applyBorder="1" applyAlignment="1">
      <alignment horizontal="left" indent="2"/>
    </xf>
    <xf numFmtId="0" fontId="2" fillId="0" borderId="10" xfId="0" applyFont="1" applyBorder="1" applyAlignment="1">
      <alignment horizontal="left"/>
    </xf>
    <xf numFmtId="0" fontId="7" fillId="0" borderId="10" xfId="0" applyFont="1" applyBorder="1" applyAlignment="1" applyProtection="1">
      <alignment horizontal="left" indent="1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858819</xdr:colOff>
      <xdr:row>0</xdr:row>
      <xdr:rowOff>381000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3C52E5-5182-44B0-B495-2E38D7A60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8819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400050</xdr:colOff>
      <xdr:row>0</xdr:row>
      <xdr:rowOff>28575</xdr:rowOff>
    </xdr:from>
    <xdr:to>
      <xdr:col>6</xdr:col>
      <xdr:colOff>971550</xdr:colOff>
      <xdr:row>0</xdr:row>
      <xdr:rowOff>371476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04902CB9-4FEF-416B-AAA0-EE5F1ABEDF5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01250" y="28575"/>
          <a:ext cx="57150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1123950</xdr:colOff>
      <xdr:row>43</xdr:row>
      <xdr:rowOff>133350</xdr:rowOff>
    </xdr:from>
    <xdr:to>
      <xdr:col>4</xdr:col>
      <xdr:colOff>47625</xdr:colOff>
      <xdr:row>52</xdr:row>
      <xdr:rowOff>123825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9DF1D38-EBB6-4698-8D83-A5BB9C9B57E5}"/>
            </a:ext>
          </a:extLst>
        </xdr:cNvPr>
        <xdr:cNvSpPr txBox="1"/>
      </xdr:nvSpPr>
      <xdr:spPr>
        <a:xfrm>
          <a:off x="1123950" y="6724650"/>
          <a:ext cx="6429375" cy="1276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>
            <a:effectLst/>
          </a:endParaRPr>
        </a:p>
        <a:p>
          <a:endParaRPr lang="es-MX">
            <a:effectLst/>
          </a:endParaRPr>
        </a:p>
        <a:p>
          <a:endParaRPr lang="es-MX">
            <a:effectLst/>
          </a:endParaRPr>
        </a:p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Lic.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Moisés  Maldonado López                                                      C.P. Cynthia Fuentes Rodríguez</a:t>
          </a:r>
          <a:endParaRPr lang="es-MX">
            <a:effectLst/>
          </a:endParaRPr>
        </a:p>
        <a:p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Presidente Municipal                                                                          Tesorera Municipal</a:t>
          </a:r>
          <a:endParaRPr lang="es-MX">
            <a:effectLst/>
          </a:endParaRPr>
        </a:p>
        <a:p>
          <a:endParaRPr lang="es-MX" sz="1100"/>
        </a:p>
      </xdr:txBody>
    </xdr:sp>
    <xdr:clientData/>
  </xdr:twoCellAnchor>
  <xdr:twoCellAnchor>
    <xdr:from>
      <xdr:col>0</xdr:col>
      <xdr:colOff>1450031</xdr:colOff>
      <xdr:row>47</xdr:row>
      <xdr:rowOff>85174</xdr:rowOff>
    </xdr:from>
    <xdr:to>
      <xdr:col>0</xdr:col>
      <xdr:colOff>3171825</xdr:colOff>
      <xdr:row>47</xdr:row>
      <xdr:rowOff>95250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2FA9FE8-5706-4F95-BA72-D77E968BCECC}"/>
            </a:ext>
          </a:extLst>
        </xdr:cNvPr>
        <xdr:cNvCxnSpPr/>
      </xdr:nvCxnSpPr>
      <xdr:spPr>
        <a:xfrm>
          <a:off x="1450031" y="7247974"/>
          <a:ext cx="1721794" cy="1007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816288</xdr:colOff>
      <xdr:row>47</xdr:row>
      <xdr:rowOff>19050</xdr:rowOff>
    </xdr:from>
    <xdr:to>
      <xdr:col>3</xdr:col>
      <xdr:colOff>95250</xdr:colOff>
      <xdr:row>47</xdr:row>
      <xdr:rowOff>19050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603F331-287B-44C2-9538-2F58AB5478FF}"/>
            </a:ext>
          </a:extLst>
        </xdr:cNvPr>
        <xdr:cNvCxnSpPr/>
      </xdr:nvCxnSpPr>
      <xdr:spPr>
        <a:xfrm>
          <a:off x="4978713" y="7181850"/>
          <a:ext cx="157448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3"/>
  <sheetViews>
    <sheetView showGridLines="0" tabSelected="1" topLeftCell="A16" zoomScaleNormal="100" zoomScaleSheetLayoutView="90" workbookViewId="0">
      <selection activeCell="A23" sqref="A23"/>
    </sheetView>
  </sheetViews>
  <sheetFormatPr baseColWidth="10" defaultColWidth="11.453125" defaultRowHeight="10" x14ac:dyDescent="0.2"/>
  <cols>
    <col min="1" max="1" width="62.453125" style="1" customWidth="1"/>
    <col min="2" max="2" width="15.7265625" style="1" customWidth="1"/>
    <col min="3" max="3" width="18.7265625" style="1" customWidth="1"/>
    <col min="4" max="4" width="15.7265625" style="1" customWidth="1"/>
    <col min="5" max="7" width="15.7265625" style="2" customWidth="1"/>
    <col min="8" max="16384" width="11.453125" style="1"/>
  </cols>
  <sheetData>
    <row r="1" spans="1:7" ht="33" customHeight="1" x14ac:dyDescent="0.2">
      <c r="A1" s="31" t="s">
        <v>41</v>
      </c>
      <c r="B1" s="32"/>
      <c r="C1" s="32"/>
      <c r="D1" s="32"/>
      <c r="E1" s="32"/>
      <c r="F1" s="32"/>
      <c r="G1" s="33"/>
    </row>
    <row r="2" spans="1:7" ht="14.5" customHeight="1" x14ac:dyDescent="0.2">
      <c r="A2" s="20"/>
      <c r="B2" s="31" t="s">
        <v>0</v>
      </c>
      <c r="C2" s="32"/>
      <c r="D2" s="32"/>
      <c r="E2" s="32"/>
      <c r="F2" s="33"/>
      <c r="G2" s="29" t="s">
        <v>7</v>
      </c>
    </row>
    <row r="3" spans="1:7" ht="21" x14ac:dyDescent="0.2">
      <c r="A3" s="21" t="s">
        <v>1</v>
      </c>
      <c r="B3" s="12" t="s">
        <v>2</v>
      </c>
      <c r="C3" s="4" t="s">
        <v>3</v>
      </c>
      <c r="D3" s="4" t="s">
        <v>4</v>
      </c>
      <c r="E3" s="4" t="s">
        <v>5</v>
      </c>
      <c r="F3" s="13" t="s">
        <v>6</v>
      </c>
      <c r="G3" s="30"/>
    </row>
    <row r="4" spans="1:7" ht="10.5" x14ac:dyDescent="0.2">
      <c r="A4" s="22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ht="10.5" x14ac:dyDescent="0.2">
      <c r="A5" s="23"/>
      <c r="B5" s="6"/>
      <c r="C5" s="6"/>
      <c r="D5" s="6"/>
      <c r="E5" s="6"/>
      <c r="F5" s="6"/>
      <c r="G5" s="6"/>
    </row>
    <row r="6" spans="1:7" ht="10.5" x14ac:dyDescent="0.25">
      <c r="A6" s="24" t="s">
        <v>10</v>
      </c>
      <c r="B6" s="7">
        <f>B7+B10+B19</f>
        <v>193017248.80000001</v>
      </c>
      <c r="C6" s="7">
        <f t="shared" ref="C6:G6" si="0">C7+C10+C19</f>
        <v>111228427.90000001</v>
      </c>
      <c r="D6" s="7">
        <f t="shared" si="0"/>
        <v>304245676.70000005</v>
      </c>
      <c r="E6" s="7">
        <f t="shared" si="0"/>
        <v>151828657.18000001</v>
      </c>
      <c r="F6" s="7">
        <f t="shared" si="0"/>
        <v>151500970.14999998</v>
      </c>
      <c r="G6" s="7">
        <f t="shared" si="0"/>
        <v>152417019.52000001</v>
      </c>
    </row>
    <row r="7" spans="1:7" ht="10.5" x14ac:dyDescent="0.25">
      <c r="A7" s="25" t="s">
        <v>11</v>
      </c>
      <c r="B7" s="8">
        <f>SUM(B8:B9)</f>
        <v>7088294.4900000002</v>
      </c>
      <c r="C7" s="8">
        <f>SUM(C8:C9)</f>
        <v>9961368.0099999998</v>
      </c>
      <c r="D7" s="8">
        <f t="shared" ref="D7:G7" si="1">SUM(D8:D9)</f>
        <v>17049662.5</v>
      </c>
      <c r="E7" s="8">
        <f t="shared" si="1"/>
        <v>6886971.6600000001</v>
      </c>
      <c r="F7" s="8">
        <f t="shared" si="1"/>
        <v>6587751.6600000001</v>
      </c>
      <c r="G7" s="8">
        <f t="shared" si="1"/>
        <v>10162690.84</v>
      </c>
    </row>
    <row r="8" spans="1:7" x14ac:dyDescent="0.2">
      <c r="A8" s="26" t="s">
        <v>12</v>
      </c>
      <c r="B8" s="9">
        <v>7088294.4900000002</v>
      </c>
      <c r="C8" s="9">
        <v>9961368.0099999998</v>
      </c>
      <c r="D8" s="9">
        <f>B8+C8</f>
        <v>17049662.5</v>
      </c>
      <c r="E8" s="9">
        <v>6886971.6600000001</v>
      </c>
      <c r="F8" s="9">
        <v>6587751.6600000001</v>
      </c>
      <c r="G8" s="9">
        <f>D8-E8</f>
        <v>10162690.84</v>
      </c>
    </row>
    <row r="9" spans="1:7" x14ac:dyDescent="0.2">
      <c r="A9" s="26" t="s">
        <v>13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ht="10.5" x14ac:dyDescent="0.25">
      <c r="A10" s="25" t="s">
        <v>14</v>
      </c>
      <c r="B10" s="8">
        <f>SUM(B11:B18)</f>
        <v>164815781.65000001</v>
      </c>
      <c r="C10" s="8">
        <f>SUM(C11:C18)</f>
        <v>102070097.76000001</v>
      </c>
      <c r="D10" s="8">
        <f t="shared" ref="D10:G10" si="2">SUM(D11:D18)</f>
        <v>266885879.41000003</v>
      </c>
      <c r="E10" s="8">
        <f t="shared" si="2"/>
        <v>132137688.61</v>
      </c>
      <c r="F10" s="8">
        <f t="shared" si="2"/>
        <v>131605319.03999999</v>
      </c>
      <c r="G10" s="8">
        <f t="shared" si="2"/>
        <v>134748190.80000001</v>
      </c>
    </row>
    <row r="11" spans="1:7" x14ac:dyDescent="0.2">
      <c r="A11" s="26" t="s">
        <v>15</v>
      </c>
      <c r="B11" s="9">
        <v>157409235.90000001</v>
      </c>
      <c r="C11" s="9">
        <v>1055329.31</v>
      </c>
      <c r="D11" s="9">
        <f t="shared" ref="D11:D18" si="3">B11+C11</f>
        <v>158464565.21000001</v>
      </c>
      <c r="E11" s="9">
        <v>99789319.469999999</v>
      </c>
      <c r="F11" s="9">
        <v>99347392.129999995</v>
      </c>
      <c r="G11" s="9">
        <f t="shared" ref="G11:G18" si="4">D11-E11</f>
        <v>58675245.74000001</v>
      </c>
    </row>
    <row r="12" spans="1:7" x14ac:dyDescent="0.2">
      <c r="A12" s="26" t="s">
        <v>16</v>
      </c>
      <c r="B12" s="9">
        <v>0</v>
      </c>
      <c r="C12" s="9">
        <v>0</v>
      </c>
      <c r="D12" s="9">
        <f t="shared" si="3"/>
        <v>0</v>
      </c>
      <c r="E12" s="9">
        <v>0</v>
      </c>
      <c r="F12" s="9">
        <v>0</v>
      </c>
      <c r="G12" s="9">
        <f t="shared" si="4"/>
        <v>0</v>
      </c>
    </row>
    <row r="13" spans="1:7" x14ac:dyDescent="0.2">
      <c r="A13" s="26" t="s">
        <v>17</v>
      </c>
      <c r="B13" s="9">
        <v>2153831.85</v>
      </c>
      <c r="C13" s="9">
        <v>-2220.64</v>
      </c>
      <c r="D13" s="9">
        <f t="shared" si="3"/>
        <v>2151611.21</v>
      </c>
      <c r="E13" s="9">
        <v>1353819.58</v>
      </c>
      <c r="F13" s="9">
        <v>1269962.32</v>
      </c>
      <c r="G13" s="9">
        <f t="shared" si="4"/>
        <v>797791.62999999989</v>
      </c>
    </row>
    <row r="14" spans="1:7" x14ac:dyDescent="0.2">
      <c r="A14" s="26" t="s">
        <v>18</v>
      </c>
      <c r="B14" s="9">
        <v>5252713.9000000004</v>
      </c>
      <c r="C14" s="9">
        <v>1068646.05</v>
      </c>
      <c r="D14" s="9">
        <f t="shared" si="3"/>
        <v>6321359.9500000002</v>
      </c>
      <c r="E14" s="9">
        <v>2602004.11</v>
      </c>
      <c r="F14" s="9">
        <v>2595419.14</v>
      </c>
      <c r="G14" s="9">
        <f t="shared" si="4"/>
        <v>3719355.8400000003</v>
      </c>
    </row>
    <row r="15" spans="1:7" x14ac:dyDescent="0.2">
      <c r="A15" s="26" t="s">
        <v>19</v>
      </c>
      <c r="B15" s="9">
        <v>0</v>
      </c>
      <c r="C15" s="9">
        <v>0</v>
      </c>
      <c r="D15" s="9">
        <f t="shared" si="3"/>
        <v>0</v>
      </c>
      <c r="E15" s="9">
        <v>0</v>
      </c>
      <c r="F15" s="9">
        <v>0</v>
      </c>
      <c r="G15" s="9">
        <f t="shared" si="4"/>
        <v>0</v>
      </c>
    </row>
    <row r="16" spans="1:7" x14ac:dyDescent="0.2">
      <c r="A16" s="26" t="s">
        <v>20</v>
      </c>
      <c r="B16" s="9">
        <v>0</v>
      </c>
      <c r="C16" s="9">
        <v>0</v>
      </c>
      <c r="D16" s="9">
        <f t="shared" si="3"/>
        <v>0</v>
      </c>
      <c r="E16" s="9">
        <v>0</v>
      </c>
      <c r="F16" s="9">
        <v>0</v>
      </c>
      <c r="G16" s="9">
        <f t="shared" si="4"/>
        <v>0</v>
      </c>
    </row>
    <row r="17" spans="1:7" x14ac:dyDescent="0.2">
      <c r="A17" s="26" t="s">
        <v>21</v>
      </c>
      <c r="B17" s="9">
        <v>0</v>
      </c>
      <c r="C17" s="9">
        <v>0</v>
      </c>
      <c r="D17" s="9">
        <f t="shared" si="3"/>
        <v>0</v>
      </c>
      <c r="E17" s="9">
        <v>0</v>
      </c>
      <c r="F17" s="9">
        <v>0</v>
      </c>
      <c r="G17" s="9">
        <f t="shared" si="4"/>
        <v>0</v>
      </c>
    </row>
    <row r="18" spans="1:7" x14ac:dyDescent="0.2">
      <c r="A18" s="26" t="s">
        <v>22</v>
      </c>
      <c r="B18" s="9">
        <v>0</v>
      </c>
      <c r="C18" s="9">
        <v>99948343.040000007</v>
      </c>
      <c r="D18" s="9">
        <f t="shared" si="3"/>
        <v>99948343.040000007</v>
      </c>
      <c r="E18" s="9">
        <v>28392545.449999999</v>
      </c>
      <c r="F18" s="9">
        <v>28392545.449999999</v>
      </c>
      <c r="G18" s="9">
        <f t="shared" si="4"/>
        <v>71555797.590000004</v>
      </c>
    </row>
    <row r="19" spans="1:7" ht="10.5" x14ac:dyDescent="0.25">
      <c r="A19" s="25" t="s">
        <v>23</v>
      </c>
      <c r="B19" s="8">
        <f>SUM(B20:B22)</f>
        <v>21113172.66</v>
      </c>
      <c r="C19" s="8">
        <f>SUM(C20:C22)</f>
        <v>-803037.87</v>
      </c>
      <c r="D19" s="8">
        <f t="shared" ref="D19:G19" si="5">SUM(D20:D22)</f>
        <v>20310134.789999999</v>
      </c>
      <c r="E19" s="8">
        <f t="shared" si="5"/>
        <v>12803996.91</v>
      </c>
      <c r="F19" s="8">
        <f t="shared" si="5"/>
        <v>13307899.450000001</v>
      </c>
      <c r="G19" s="8">
        <f t="shared" si="5"/>
        <v>7506137.8800000008</v>
      </c>
    </row>
    <row r="20" spans="1:7" x14ac:dyDescent="0.2">
      <c r="A20" s="26" t="s">
        <v>24</v>
      </c>
      <c r="B20" s="9">
        <v>19973084.52</v>
      </c>
      <c r="C20" s="9">
        <v>-781914.93</v>
      </c>
      <c r="D20" s="9">
        <f t="shared" ref="D20:D22" si="6">B20+C20</f>
        <v>19191169.59</v>
      </c>
      <c r="E20" s="9">
        <v>12212299.279999999</v>
      </c>
      <c r="F20" s="9">
        <v>12718128.48</v>
      </c>
      <c r="G20" s="9">
        <f t="shared" ref="G20:G22" si="7">D20-E20</f>
        <v>6978870.3100000005</v>
      </c>
    </row>
    <row r="21" spans="1:7" x14ac:dyDescent="0.2">
      <c r="A21" s="26" t="s">
        <v>25</v>
      </c>
      <c r="B21" s="9">
        <v>1140088.1399999999</v>
      </c>
      <c r="C21" s="9">
        <v>-21122.94</v>
      </c>
      <c r="D21" s="9">
        <f t="shared" si="6"/>
        <v>1118965.2</v>
      </c>
      <c r="E21" s="9">
        <v>591697.63</v>
      </c>
      <c r="F21" s="9">
        <v>589770.97</v>
      </c>
      <c r="G21" s="9">
        <f t="shared" si="7"/>
        <v>527267.56999999995</v>
      </c>
    </row>
    <row r="22" spans="1:7" x14ac:dyDescent="0.2">
      <c r="A22" s="26" t="s">
        <v>26</v>
      </c>
      <c r="B22" s="9">
        <v>0</v>
      </c>
      <c r="C22" s="9">
        <v>0</v>
      </c>
      <c r="D22" s="9">
        <f t="shared" si="6"/>
        <v>0</v>
      </c>
      <c r="E22" s="9">
        <v>0</v>
      </c>
      <c r="F22" s="9">
        <v>0</v>
      </c>
      <c r="G22" s="9">
        <f t="shared" si="7"/>
        <v>0</v>
      </c>
    </row>
    <row r="23" spans="1:7" ht="10.5" x14ac:dyDescent="0.25">
      <c r="A23" s="25" t="s">
        <v>27</v>
      </c>
      <c r="B23" s="8">
        <f>SUM(B24:B25)</f>
        <v>0</v>
      </c>
      <c r="C23" s="8">
        <f>SUM(C24:C25)</f>
        <v>0</v>
      </c>
      <c r="D23" s="8">
        <f t="shared" ref="D23:G23" si="8">SUM(D24:D25)</f>
        <v>0</v>
      </c>
      <c r="E23" s="8">
        <f t="shared" si="8"/>
        <v>0</v>
      </c>
      <c r="F23" s="8">
        <f t="shared" si="8"/>
        <v>0</v>
      </c>
      <c r="G23" s="8">
        <f t="shared" si="8"/>
        <v>0</v>
      </c>
    </row>
    <row r="24" spans="1:7" x14ac:dyDescent="0.2">
      <c r="A24" s="26" t="s">
        <v>28</v>
      </c>
      <c r="B24" s="9">
        <v>0</v>
      </c>
      <c r="C24" s="9">
        <v>0</v>
      </c>
      <c r="D24" s="9">
        <f t="shared" ref="D24:D25" si="9">B24+C24</f>
        <v>0</v>
      </c>
      <c r="E24" s="9">
        <v>0</v>
      </c>
      <c r="F24" s="9">
        <v>0</v>
      </c>
      <c r="G24" s="9">
        <f t="shared" ref="G24:G25" si="10">D24-E24</f>
        <v>0</v>
      </c>
    </row>
    <row r="25" spans="1:7" x14ac:dyDescent="0.2">
      <c r="A25" s="26" t="s">
        <v>29</v>
      </c>
      <c r="B25" s="9">
        <v>0</v>
      </c>
      <c r="C25" s="9">
        <v>0</v>
      </c>
      <c r="D25" s="9">
        <f t="shared" si="9"/>
        <v>0</v>
      </c>
      <c r="E25" s="9">
        <v>0</v>
      </c>
      <c r="F25" s="9">
        <v>0</v>
      </c>
      <c r="G25" s="9">
        <f t="shared" si="10"/>
        <v>0</v>
      </c>
    </row>
    <row r="26" spans="1:7" ht="10.5" x14ac:dyDescent="0.25">
      <c r="A26" s="25" t="s">
        <v>30</v>
      </c>
      <c r="B26" s="8">
        <f>SUM(B27:B30)</f>
        <v>0</v>
      </c>
      <c r="C26" s="8">
        <f>SUM(C27:C30)</f>
        <v>0</v>
      </c>
      <c r="D26" s="8">
        <f t="shared" ref="D26:G26" si="11">SUM(D27:D30)</f>
        <v>0</v>
      </c>
      <c r="E26" s="8">
        <f t="shared" si="11"/>
        <v>0</v>
      </c>
      <c r="F26" s="8">
        <f t="shared" si="11"/>
        <v>0</v>
      </c>
      <c r="G26" s="8">
        <f t="shared" si="11"/>
        <v>0</v>
      </c>
    </row>
    <row r="27" spans="1:7" x14ac:dyDescent="0.2">
      <c r="A27" s="26" t="s">
        <v>31</v>
      </c>
      <c r="B27" s="9">
        <v>0</v>
      </c>
      <c r="C27" s="9">
        <v>0</v>
      </c>
      <c r="D27" s="9">
        <f t="shared" ref="D27:D30" si="12">B27+C27</f>
        <v>0</v>
      </c>
      <c r="E27" s="9">
        <v>0</v>
      </c>
      <c r="F27" s="9">
        <v>0</v>
      </c>
      <c r="G27" s="9">
        <f t="shared" ref="G27:G30" si="13">D27-E27</f>
        <v>0</v>
      </c>
    </row>
    <row r="28" spans="1:7" x14ac:dyDescent="0.2">
      <c r="A28" s="26" t="s">
        <v>32</v>
      </c>
      <c r="B28" s="9">
        <v>0</v>
      </c>
      <c r="C28" s="9">
        <v>0</v>
      </c>
      <c r="D28" s="9">
        <f t="shared" si="12"/>
        <v>0</v>
      </c>
      <c r="E28" s="9">
        <v>0</v>
      </c>
      <c r="F28" s="9">
        <v>0</v>
      </c>
      <c r="G28" s="9">
        <f t="shared" si="13"/>
        <v>0</v>
      </c>
    </row>
    <row r="29" spans="1:7" x14ac:dyDescent="0.2">
      <c r="A29" s="26" t="s">
        <v>33</v>
      </c>
      <c r="B29" s="9">
        <v>0</v>
      </c>
      <c r="C29" s="9">
        <v>0</v>
      </c>
      <c r="D29" s="9">
        <f t="shared" si="12"/>
        <v>0</v>
      </c>
      <c r="E29" s="9">
        <v>0</v>
      </c>
      <c r="F29" s="9">
        <v>0</v>
      </c>
      <c r="G29" s="9">
        <f t="shared" si="13"/>
        <v>0</v>
      </c>
    </row>
    <row r="30" spans="1:7" x14ac:dyDescent="0.2">
      <c r="A30" s="26" t="s">
        <v>34</v>
      </c>
      <c r="B30" s="9">
        <v>0</v>
      </c>
      <c r="C30" s="9">
        <v>0</v>
      </c>
      <c r="D30" s="9">
        <f t="shared" si="12"/>
        <v>0</v>
      </c>
      <c r="E30" s="9">
        <v>0</v>
      </c>
      <c r="F30" s="9">
        <v>0</v>
      </c>
      <c r="G30" s="9">
        <f t="shared" si="13"/>
        <v>0</v>
      </c>
    </row>
    <row r="31" spans="1:7" ht="10.5" x14ac:dyDescent="0.25">
      <c r="A31" s="25" t="s">
        <v>35</v>
      </c>
      <c r="B31" s="8">
        <f>SUM(B32)</f>
        <v>0</v>
      </c>
      <c r="C31" s="8">
        <f t="shared" ref="C31:G31" si="14">SUM(C32)</f>
        <v>0</v>
      </c>
      <c r="D31" s="8">
        <f t="shared" si="14"/>
        <v>0</v>
      </c>
      <c r="E31" s="8">
        <f t="shared" si="14"/>
        <v>0</v>
      </c>
      <c r="F31" s="8">
        <f t="shared" si="14"/>
        <v>0</v>
      </c>
      <c r="G31" s="8">
        <f t="shared" si="14"/>
        <v>0</v>
      </c>
    </row>
    <row r="32" spans="1:7" x14ac:dyDescent="0.2">
      <c r="A32" s="26" t="s">
        <v>36</v>
      </c>
      <c r="B32" s="9">
        <v>0</v>
      </c>
      <c r="C32" s="9">
        <v>0</v>
      </c>
      <c r="D32" s="9">
        <f t="shared" ref="D32:D35" si="15">B32+C32</f>
        <v>0</v>
      </c>
      <c r="E32" s="9">
        <v>0</v>
      </c>
      <c r="F32" s="9">
        <v>0</v>
      </c>
      <c r="G32" s="9">
        <f t="shared" ref="G32:G35" si="16">D32-E32</f>
        <v>0</v>
      </c>
    </row>
    <row r="33" spans="1:7" ht="10.5" x14ac:dyDescent="0.25">
      <c r="A33" s="5" t="s">
        <v>37</v>
      </c>
      <c r="B33" s="8">
        <v>0</v>
      </c>
      <c r="C33" s="8">
        <v>0</v>
      </c>
      <c r="D33" s="8">
        <f t="shared" si="15"/>
        <v>0</v>
      </c>
      <c r="E33" s="8">
        <v>0</v>
      </c>
      <c r="F33" s="8">
        <v>0</v>
      </c>
      <c r="G33" s="8">
        <f t="shared" si="16"/>
        <v>0</v>
      </c>
    </row>
    <row r="34" spans="1:7" ht="10.5" x14ac:dyDescent="0.25">
      <c r="A34" s="5" t="s">
        <v>38</v>
      </c>
      <c r="B34" s="8">
        <v>0</v>
      </c>
      <c r="C34" s="8">
        <v>0</v>
      </c>
      <c r="D34" s="8">
        <f t="shared" si="15"/>
        <v>0</v>
      </c>
      <c r="E34" s="8">
        <v>0</v>
      </c>
      <c r="F34" s="8">
        <v>0</v>
      </c>
      <c r="G34" s="8">
        <f t="shared" si="16"/>
        <v>0</v>
      </c>
    </row>
    <row r="35" spans="1:7" ht="10.5" x14ac:dyDescent="0.25">
      <c r="A35" s="5" t="s">
        <v>39</v>
      </c>
      <c r="B35" s="8">
        <v>0</v>
      </c>
      <c r="C35" s="8">
        <v>0</v>
      </c>
      <c r="D35" s="8">
        <f t="shared" si="15"/>
        <v>0</v>
      </c>
      <c r="E35" s="8">
        <v>0</v>
      </c>
      <c r="F35" s="8">
        <v>0</v>
      </c>
      <c r="G35" s="8">
        <f t="shared" si="16"/>
        <v>0</v>
      </c>
    </row>
    <row r="36" spans="1:7" x14ac:dyDescent="0.2">
      <c r="A36" s="27"/>
      <c r="B36" s="10"/>
      <c r="C36" s="10"/>
      <c r="D36" s="10"/>
      <c r="E36" s="10"/>
      <c r="F36" s="10"/>
      <c r="G36" s="10"/>
    </row>
    <row r="37" spans="1:7" ht="10.5" x14ac:dyDescent="0.25">
      <c r="A37" s="28" t="s">
        <v>40</v>
      </c>
      <c r="B37" s="11">
        <v>193017248.80000001</v>
      </c>
      <c r="C37" s="11">
        <v>111228427.90000001</v>
      </c>
      <c r="D37" s="11">
        <v>304245676.70000005</v>
      </c>
      <c r="E37" s="11">
        <v>151828657.18000001</v>
      </c>
      <c r="F37" s="11">
        <v>151500970.14999998</v>
      </c>
      <c r="G37" s="11">
        <v>152417019.52000001</v>
      </c>
    </row>
    <row r="39" spans="1:7" x14ac:dyDescent="0.2">
      <c r="A39" s="14" t="s">
        <v>42</v>
      </c>
    </row>
    <row r="42" spans="1:7" x14ac:dyDescent="0.2">
      <c r="A42" s="15"/>
      <c r="B42" s="15"/>
      <c r="C42" s="15"/>
      <c r="D42" s="15"/>
      <c r="E42" s="14"/>
    </row>
    <row r="43" spans="1:7" x14ac:dyDescent="0.2">
      <c r="A43" s="16"/>
      <c r="B43" s="17"/>
      <c r="C43" s="17"/>
      <c r="D43" s="17"/>
      <c r="E43" s="14"/>
    </row>
    <row r="44" spans="1:7" x14ac:dyDescent="0.2">
      <c r="A44" s="16"/>
      <c r="B44" s="17"/>
      <c r="C44" s="17"/>
      <c r="D44" s="17"/>
      <c r="E44" s="14"/>
    </row>
    <row r="45" spans="1:7" x14ac:dyDescent="0.2">
      <c r="A45" s="16"/>
      <c r="B45" s="17"/>
      <c r="C45" s="17"/>
      <c r="D45" s="17"/>
      <c r="E45" s="14"/>
    </row>
    <row r="46" spans="1:7" x14ac:dyDescent="0.2">
      <c r="A46" s="16"/>
      <c r="B46" s="17"/>
      <c r="C46" s="17"/>
      <c r="D46" s="17"/>
      <c r="E46" s="14"/>
    </row>
    <row r="47" spans="1:7" x14ac:dyDescent="0.2">
      <c r="A47" s="16"/>
      <c r="B47" s="17"/>
      <c r="C47" s="17"/>
      <c r="D47" s="17"/>
      <c r="E47" s="14"/>
    </row>
    <row r="48" spans="1:7" x14ac:dyDescent="0.2">
      <c r="A48" s="16"/>
      <c r="B48" s="17"/>
      <c r="C48" s="17"/>
      <c r="D48" s="17"/>
      <c r="E48" s="14"/>
    </row>
    <row r="49" spans="1:5" x14ac:dyDescent="0.2">
      <c r="A49" s="16"/>
      <c r="B49" s="17"/>
      <c r="C49" s="17"/>
      <c r="D49" s="17"/>
      <c r="E49" s="14"/>
    </row>
    <row r="50" spans="1:5" x14ac:dyDescent="0.2">
      <c r="A50" s="18"/>
      <c r="B50" s="18"/>
      <c r="C50" s="19"/>
      <c r="D50" s="19"/>
      <c r="E50" s="14"/>
    </row>
    <row r="51" spans="1:5" x14ac:dyDescent="0.2">
      <c r="A51" s="18"/>
      <c r="B51" s="18"/>
      <c r="C51" s="19"/>
      <c r="D51" s="19"/>
      <c r="E51" s="14"/>
    </row>
    <row r="52" spans="1:5" x14ac:dyDescent="0.2">
      <c r="A52" s="14"/>
      <c r="B52" s="14"/>
      <c r="C52" s="14"/>
      <c r="D52" s="14"/>
      <c r="E52" s="14"/>
    </row>
    <row r="53" spans="1:5" x14ac:dyDescent="0.2">
      <c r="A53" s="14"/>
      <c r="B53" s="14"/>
      <c r="C53" s="14"/>
      <c r="D53" s="14"/>
      <c r="E53" s="14"/>
    </row>
  </sheetData>
  <sheetProtection formatCells="0" formatColumns="0" formatRows="0" autoFilter="0"/>
  <protectedRanges>
    <protectedRange sqref="A54:G65523 F38:G53" name="Rango1"/>
    <protectedRange sqref="A11:A18 A20:A22 A24:A25 A27:A30 A32 A8:A9 D37:G37 A36:G36" name="Rango1_3"/>
    <protectedRange sqref="B4:G6" name="Rango1_2_2"/>
    <protectedRange sqref="A38:E53" name="Rango1_1"/>
    <protectedRange sqref="B7:G35" name="Rango1_3_2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E957F8-8052-4237-82F9-A550A7D02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Amelia León Ramírez</cp:lastModifiedBy>
  <cp:revision/>
  <cp:lastPrinted>2023-11-27T22:13:04Z</cp:lastPrinted>
  <dcterms:created xsi:type="dcterms:W3CDTF">2012-12-11T21:13:37Z</dcterms:created>
  <dcterms:modified xsi:type="dcterms:W3CDTF">2023-11-28T04:10:59Z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