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9B239F19-96B7-47BE-8E7B-B4100B6FD750}" xr6:coauthVersionLast="47" xr6:coauthVersionMax="47" xr10:uidLastSave="{00000000-0000-0000-0000-000000000000}"/>
  <bookViews>
    <workbookView xWindow="330" yWindow="330" windowWidth="14505" windowHeight="1336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4" l="1"/>
  <c r="G74" i="4" s="1"/>
  <c r="D84" i="4"/>
  <c r="G84" i="4" s="1"/>
  <c r="D82" i="4"/>
  <c r="G82" i="4" s="1"/>
  <c r="D80" i="4"/>
  <c r="G80" i="4" s="1"/>
  <c r="D78" i="4"/>
  <c r="G78" i="4" s="1"/>
  <c r="G76" i="4"/>
  <c r="D76" i="4"/>
  <c r="G64" i="4"/>
  <c r="F64" i="4"/>
  <c r="E64" i="4"/>
  <c r="D64" i="4"/>
  <c r="C64" i="4"/>
  <c r="B64" i="4"/>
  <c r="D62" i="4"/>
  <c r="G62" i="4" s="1"/>
  <c r="D61" i="4"/>
  <c r="G61" i="4" s="1"/>
  <c r="D60" i="4"/>
  <c r="G60" i="4" s="1"/>
  <c r="D59" i="4"/>
  <c r="G59" i="4" s="1"/>
  <c r="D14" i="8"/>
  <c r="G14" i="8" s="1"/>
  <c r="D12" i="8"/>
  <c r="G12" i="8" s="1"/>
  <c r="D10" i="8"/>
  <c r="G10" i="8" s="1"/>
</calcChain>
</file>

<file path=xl/sharedStrings.xml><?xml version="1.0" encoding="utf-8"?>
<sst xmlns="http://schemas.openxmlformats.org/spreadsheetml/2006/main" count="236" uniqueCount="172">
  <si>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</si>
  <si>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</si>
  <si>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</si>
  <si>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</si>
  <si>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</si>
  <si>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</si>
  <si>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</si>
  <si>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</si>
  <si>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</si>
  <si>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</si>
  <si>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</si>
  <si>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</si>
  <si>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</si>
  <si>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</si>
  <si>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</si>
  <si>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</si>
  <si>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</si>
  <si>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</si>
  <si>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</si>
  <si>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</si>
  <si>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</si>
  <si>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</si>
  <si>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</si>
  <si>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</si>
  <si>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</si>
  <si>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</si>
  <si>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</si>
  <si>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</si>
  <si>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</si>
  <si>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</si>
  <si>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</si>
  <si>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</si>
  <si>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</si>
  <si>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</si>
  <si>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</si>
  <si>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</si>
  <si>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</si>
  <si>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</si>
  <si>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</si>
  <si>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</si>
  <si>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</si>
  <si>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</si>
  <si>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</si>
  <si>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</si>
  <si>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</si>
  <si>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</si>
  <si>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</si>
  <si>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</si>
  <si>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</si>
  <si>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</si>
  <si>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</si>
  <si>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</si>
  <si>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</si>
  <si>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</si>
  <si>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</si>
  <si>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</si>
  <si>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</si>
  <si>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</si>
  <si>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</si>
  <si>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</si>
  <si>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</si>
  <si>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</si>
  <si>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</si>
  <si>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</si>
  <si>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</si>
  <si>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</si>
  <si>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</si>
  <si>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</si>
  <si>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</si>
  <si>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</si>
  <si>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</si>
  <si>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</si>
  <si>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</si>
  <si>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</si>
  <si>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</si>
  <si>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</si>
  <si>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</si>
  <si>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</si>
  <si>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</si>
  <si>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</si>
  <si>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</si>
  <si>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</si>
  <si>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</si>
  <si>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</si>
  <si>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</si>
  <si>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</si>
  <si>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</si>
  <si>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</si>
  <si>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</si>
  <si>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</si>
  <si>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</si>
  <si>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</si>
  <si>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</si>
  <si>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</si>
  <si>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</si>
  <si>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</si>
  <si>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</si>
  <si>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</si>
  <si>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</si>
  <si>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</si>
  <si>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</si>
  <si>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</si>
  <si>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</si>
  <si>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</si>
  <si>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</si>
  <si>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</si>
  <si>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</si>
  <si>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</si>
  <si>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</si>
  <si>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</si>
  <si>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</si>
  <si>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</si>
  <si>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</si>
  <si>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</si>
  <si>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</si>
  <si>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</si>
  <si>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</si>
  <si>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</si>
  <si>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</si>
  <si>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</si>
  <si>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</si>
  <si>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</si>
  <si>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</si>
  <si>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</si>
  <si>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</si>
  <si>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</si>
  <si>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</si>
  <si>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“Bajo protesta de decir verdad declaramos que los Estados Financieros y sus notas, son razonablemente correctos y son responsabilidad del emisor”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</si>
  <si>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</si>
  <si>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</si>
  <si>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</si>
  <si>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</si>
  <si>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</si>
  <si>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</si>
  <si>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</si>
  <si>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</si>
  <si>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</si>
  <si>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</si>
  <si>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</si>
  <si>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</si>
  <si>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</si>
  <si>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</si>
  <si>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</si>
  <si>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</si>
  <si>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</si>
  <si>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</si>
  <si>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</si>
  <si>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</si>
  <si>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</si>
  <si>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</si>
  <si>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</si>
  <si>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</si>
  <si>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</si>
  <si>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</si>
  <si>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</si>
  <si>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</si>
  <si>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</si>
  <si>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</si>
  <si>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</si>
  <si>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</si>
  <si>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</si>
  <si>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</si>
  <si>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</si>
  <si>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</si>
  <si>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</si>
  <si>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</si>
  <si>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</si>
  <si>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por Objeto del Gasto (Capítulo y Concepto)
Del 1 de Enero al 31 de Marzo de 2024</t>
  </si>
  <si>
    <t>Municipio de Tarimoro, Gto.
Estado Analítico del Ejercicio del Presupuesto de Egresos
Clasificación Económica (por Tipo de Gasto)
Del 1 de Enero al 31 de Marzo de 2024</t>
  </si>
  <si>
    <t>Municipio de Tarimoro, Gto.
Estado Analítico del Ejercicio del Presupuesto de Egresos
Clasificación Administrativa
Del 1 de Enero al 31 de Marzo de 2024</t>
  </si>
  <si>
    <t>Municipio de Tarimoro, Gto.
Estado Analítico del Ejercicio del Presupuesto de Egresos
Clasificación Funcional (Finalidad y Función)
Del 1 de Enero al 31 de Marzo de 2024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</si>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</sst>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0" fontId="7" fillId="0" borderId="0" xfId="0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6" fillId="0" borderId="7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6" fillId="0" borderId="0" xfId="0" applyNumberFormat="1" applyFont="1" applyProtection="1">
      <protection locked="0"/>
    </xf>
    <xf numFmtId="0" fontId="6" fillId="2" borderId="7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 indent="2"/>
    </xf>
    <xf numFmtId="0" fontId="6" fillId="0" borderId="10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 applyProtection="1">
      <alignment horizontal="left" indent="1"/>
      <protection locked="0"/>
    </xf>
    <xf numFmtId="4" fontId="2" fillId="0" borderId="0" xfId="0" applyNumberFormat="1" applyFont="1" applyProtection="1">
      <protection locked="0"/>
    </xf>
    <xf numFmtId="0" fontId="6" fillId="0" borderId="1" xfId="9" applyFont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0" fontId="6" fillId="0" borderId="2" xfId="9" applyFont="1" applyBorder="1" applyAlignment="1" applyProtection="1">
      <alignment horizontal="center" vertical="center" wrapText="1"/>
      <protection locked="0"/>
    </xf>
    <xf numFmtId="0" fontId="2" fillId="0" borderId="7" xfId="9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384A3-288F-4478-9BC3-B28FAAF5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80F7579-4636-4FBF-934A-57B54A1E1DB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487BBC-B817-4341-A0AA-ACF8D9ED1414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Presidente Municipal                                                                                                                                               Tesorera Municipal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190500</xdr:colOff>
      <xdr:row>83</xdr:row>
      <xdr:rowOff>85725</xdr:rowOff>
    </xdr:from>
    <xdr:to>
      <xdr:col>5</xdr:col>
      <xdr:colOff>409575</xdr:colOff>
      <xdr:row>83</xdr:row>
      <xdr:rowOff>95250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38AC6ED-6893-4869-96F1-3E0C78AD7E6C}"/>
            </a:ext>
          </a:extLst>
        </xdr:cNvPr>
        <xdr:cNvCxnSpPr/>
      </xdr:nvCxnSpPr>
      <xdr:spPr>
        <a:xfrm flipV="1">
          <a:off x="5962650" y="12544425"/>
          <a:ext cx="23145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487D08D-67D3-469C-890A-FBD4811A75AD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6</xdr:col>
      <xdr:colOff>657226</xdr:colOff>
      <xdr:row>28</xdr:row>
      <xdr:rowOff>95249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D81C0EC-FF78-4E9E-8E21-786ABA992DA2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 sz="1100" baseline="0"/>
        </a:p>
        <a:p>
          <a:r>
            <a:rPr lang="es-MX" sz="1100" baseline="0"/>
            <a:t>    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57150</xdr:colOff>
      <xdr:row>25</xdr:row>
      <xdr:rowOff>85725</xdr:rowOff>
    </xdr:from>
    <xdr:to>
      <xdr:col>5</xdr:col>
      <xdr:colOff>857250</xdr:colOff>
      <xdr:row>25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128883-29FB-4C4E-9774-6419D39C66F8}"/>
            </a:ext>
          </a:extLst>
        </xdr:cNvPr>
        <xdr:cNvCxnSpPr/>
      </xdr:nvCxnSpPr>
      <xdr:spPr>
        <a:xfrm flipV="1">
          <a:off x="5924550" y="345757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25</xdr:row>
      <xdr:rowOff>66675</xdr:rowOff>
    </xdr:from>
    <xdr:to>
      <xdr:col>0</xdr:col>
      <xdr:colOff>2000250</xdr:colOff>
      <xdr:row>25</xdr:row>
      <xdr:rowOff>76200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D1B6670-7ED1-4E24-AE91-22A44DDE88BB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626197-8873-43B7-8231-382486A2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304800</xdr:colOff>
      <xdr:row>0</xdr:row>
      <xdr:rowOff>47625</xdr:rowOff>
    </xdr:from>
    <xdr:to>
      <xdr:col>6</xdr:col>
      <xdr:colOff>885824</xdr:colOff>
      <xdr:row>0</xdr:row>
      <xdr:rowOff>476250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790E8443-D27A-4031-B3BD-F58AF740F46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0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95250</xdr:rowOff>
    </xdr:from>
    <xdr:to>
      <xdr:col>6</xdr:col>
      <xdr:colOff>657226</xdr:colOff>
      <xdr:row>98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E502BDB-1042-4807-A3D1-8AD947E0F7C5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 sz="1100" baseline="0"/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428625</xdr:colOff>
      <xdr:row>95</xdr:row>
      <xdr:rowOff>19050</xdr:rowOff>
    </xdr:from>
    <xdr:to>
      <xdr:col>5</xdr:col>
      <xdr:colOff>180975</xdr:colOff>
      <xdr:row>95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D982DC-0FFB-4EAF-9137-9C137E473D04}"/>
            </a:ext>
          </a:extLst>
        </xdr:cNvPr>
        <xdr:cNvCxnSpPr/>
      </xdr:nvCxnSpPr>
      <xdr:spPr>
        <a:xfrm flipV="1">
          <a:off x="6000750" y="1604962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95</xdr:row>
      <xdr:rowOff>66675</xdr:rowOff>
    </xdr:from>
    <xdr:to>
      <xdr:col>0</xdr:col>
      <xdr:colOff>2000250</xdr:colOff>
      <xdr:row>95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80A10D-C744-4BA9-A56F-C9B28399612A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9D285-5C45-49FC-B901-435AE178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104775</xdr:rowOff>
    </xdr:from>
    <xdr:to>
      <xdr:col>6</xdr:col>
      <xdr:colOff>838199</xdr:colOff>
      <xdr:row>0</xdr:row>
      <xdr:rowOff>533400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F05AB4B5-497C-4D04-9583-E6FAC896858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</xdr:colOff>
      <xdr:row>52</xdr:row>
      <xdr:rowOff>95250</xdr:rowOff>
    </xdr:from>
    <xdr:ext cx="687055" cy="361950"/>
    <xdr:pic>
      <xdr:nvPicPr>
        <xdr:cNvPr id="7" name="Imagen 6">
          <a:extLst>
            <a:ext uri="{FF2B5EF4-FFF2-40B4-BE49-F238E27FC236}">
              <a16:creationId xmlns:a16="http://schemas.microsoft.com/office/drawing/2014/main" id="{301C8B51-974E-4C27-A3BE-BC972741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124825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52</xdr:row>
      <xdr:rowOff>104775</xdr:rowOff>
    </xdr:from>
    <xdr:ext cx="581024" cy="428625"/>
    <xdr:pic>
      <xdr:nvPicPr>
        <xdr:cNvPr id="8" name="il_fi">
          <a:extLst>
            <a:ext uri="{FF2B5EF4-FFF2-40B4-BE49-F238E27FC236}">
              <a16:creationId xmlns:a16="http://schemas.microsoft.com/office/drawing/2014/main" id="{C6DFB3CC-693A-4D37-8F6B-190CA11A1B0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66</xdr:row>
      <xdr:rowOff>0</xdr:rowOff>
    </xdr:from>
    <xdr:ext cx="687055" cy="361950"/>
    <xdr:pic>
      <xdr:nvPicPr>
        <xdr:cNvPr id="9" name="Imagen 8">
          <a:extLst>
            <a:ext uri="{FF2B5EF4-FFF2-40B4-BE49-F238E27FC236}">
              <a16:creationId xmlns:a16="http://schemas.microsoft.com/office/drawing/2014/main" id="{1FD204C3-F28A-41F3-88A7-C0AEC9B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66</xdr:row>
      <xdr:rowOff>104775</xdr:rowOff>
    </xdr:from>
    <xdr:ext cx="581024" cy="428625"/>
    <xdr:pic>
      <xdr:nvPicPr>
        <xdr:cNvPr id="10" name="il_fi">
          <a:extLst>
            <a:ext uri="{FF2B5EF4-FFF2-40B4-BE49-F238E27FC236}">
              <a16:creationId xmlns:a16="http://schemas.microsoft.com/office/drawing/2014/main" id="{5AD6A999-3F62-4400-ABBC-EE885F754BA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CC4CB0-16B3-4E54-92B2-8607CCB5993D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238125</xdr:colOff>
      <xdr:row>52</xdr:row>
      <xdr:rowOff>76200</xdr:rowOff>
    </xdr:from>
    <xdr:to>
      <xdr:col>4</xdr:col>
      <xdr:colOff>1038225</xdr:colOff>
      <xdr:row>52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E9FACAA-3CA4-4E63-88EF-C5FBB787F18B}"/>
            </a:ext>
          </a:extLst>
        </xdr:cNvPr>
        <xdr:cNvCxnSpPr/>
      </xdr:nvCxnSpPr>
      <xdr:spPr>
        <a:xfrm flipV="1">
          <a:off x="6848475" y="74485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47C78F4-77C8-4844-96B4-5120755E4FD0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C0E987F-9CCD-4D56-9EC4-CB1147722FC9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r>
            <a:rPr lang="es-MX" sz="1100" baseline="0"/>
            <a:t>                                                                                      Presidente Municipal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561975</xdr:colOff>
      <xdr:row>52</xdr:row>
      <xdr:rowOff>85725</xdr:rowOff>
    </xdr:from>
    <xdr:to>
      <xdr:col>5</xdr:col>
      <xdr:colOff>314325</xdr:colOff>
      <xdr:row>52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94B962-908C-48A7-95E4-43C3A5903861}"/>
            </a:ext>
          </a:extLst>
        </xdr:cNvPr>
        <xdr:cNvCxnSpPr/>
      </xdr:nvCxnSpPr>
      <xdr:spPr>
        <a:xfrm flipV="1">
          <a:off x="6419850" y="825817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52</xdr:row>
      <xdr:rowOff>76200</xdr:rowOff>
    </xdr:from>
    <xdr:to>
      <xdr:col>0</xdr:col>
      <xdr:colOff>1943100</xdr:colOff>
      <xdr:row>52</xdr:row>
      <xdr:rowOff>85725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4A024A5-3BE5-4B03-AE9E-3ECBB7FB5664}"/>
            </a:ext>
          </a:extLst>
        </xdr:cNvPr>
        <xdr:cNvCxnSpPr/>
      </xdr:nvCxnSpPr>
      <xdr:spPr>
        <a:xfrm flipV="1">
          <a:off x="28575" y="82486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6E4669-C920-40B4-BCC9-121367F4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610C57C7-BD59-4376-8A8F-B18720CA78A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zoomScaleNormal="10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7" t="s">
        <v>167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3" t="s">
        <v>10</v>
      </c>
      <c r="B5" s="28">
        <v>94561543.419999987</v>
      </c>
      <c r="C5" s="28">
        <v>-585551.14</v>
      </c>
      <c r="D5" s="28">
        <v>93975992.279999986</v>
      </c>
      <c r="E5" s="28">
        <v>19741654.43</v>
      </c>
      <c r="F5" s="28">
        <v>19741654.43</v>
      </c>
      <c r="G5" s="28">
        <v>74234337.849999994</v>
      </c>
    </row>
    <row r="6" spans="1:7" x14ac:dyDescent="0.2">
      <c r="A6" s="35" t="s">
        <v>11</v>
      </c>
      <c r="B6" s="6">
        <v>50921087.729999997</v>
      </c>
      <c r="C6" s="6">
        <v>14559.77</v>
      </c>
      <c r="D6" s="6">
        <v>50935647.5</v>
      </c>
      <c r="E6" s="6">
        <v>11313496.02</v>
      </c>
      <c r="F6" s="6">
        <v>11313496.02</v>
      </c>
      <c r="G6" s="6">
        <v>39622151.480000004</v>
      </c>
    </row>
    <row r="7" spans="1:7" x14ac:dyDescent="0.2">
      <c r="A7" s="35" t="s">
        <v>12</v>
      </c>
      <c r="B7" s="6">
        <v>14979337.890000001</v>
      </c>
      <c r="C7" s="6">
        <v>-95000</v>
      </c>
      <c r="D7" s="6">
        <v>14884337.890000001</v>
      </c>
      <c r="E7" s="6">
        <v>3904450.78</v>
      </c>
      <c r="F7" s="6">
        <v>3904450.78</v>
      </c>
      <c r="G7" s="6">
        <v>10979887.110000001</v>
      </c>
    </row>
    <row r="8" spans="1:7" x14ac:dyDescent="0.2">
      <c r="A8" s="35" t="s">
        <v>13</v>
      </c>
      <c r="B8" s="6">
        <v>7233682.5700000003</v>
      </c>
      <c r="C8" s="6">
        <v>18000</v>
      </c>
      <c r="D8" s="6">
        <v>7251682.5700000003</v>
      </c>
      <c r="E8" s="6">
        <v>50918.16</v>
      </c>
      <c r="F8" s="6">
        <v>50918.16</v>
      </c>
      <c r="G8" s="6">
        <v>7200764.4100000001</v>
      </c>
    </row>
    <row r="9" spans="1:7" x14ac:dyDescent="0.2">
      <c r="A9" s="35" t="s">
        <v>14</v>
      </c>
      <c r="B9" s="6">
        <v>2685849.85</v>
      </c>
      <c r="C9" s="6">
        <v>0</v>
      </c>
      <c r="D9" s="6">
        <v>2685849.85</v>
      </c>
      <c r="E9" s="6">
        <v>909586.19</v>
      </c>
      <c r="F9" s="6">
        <v>909586.19</v>
      </c>
      <c r="G9" s="6">
        <v>1776263.6600000001</v>
      </c>
    </row>
    <row r="10" spans="1:7" x14ac:dyDescent="0.2">
      <c r="A10" s="35" t="s">
        <v>15</v>
      </c>
      <c r="B10" s="6">
        <v>18741585.379999999</v>
      </c>
      <c r="C10" s="6">
        <v>-523110.91</v>
      </c>
      <c r="D10" s="6">
        <v>18218474.469999999</v>
      </c>
      <c r="E10" s="6">
        <v>3563203.28</v>
      </c>
      <c r="F10" s="6">
        <v>3563203.28</v>
      </c>
      <c r="G10" s="6">
        <v>14655271.189999999</v>
      </c>
    </row>
    <row r="11" spans="1:7" x14ac:dyDescent="0.2">
      <c r="A11" s="35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5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3" t="s">
        <v>124</v>
      </c>
      <c r="B13" s="29">
        <v>18415272.699999999</v>
      </c>
      <c r="C13" s="29">
        <v>-58188.359999999986</v>
      </c>
      <c r="D13" s="29">
        <v>18357084.34</v>
      </c>
      <c r="E13" s="29">
        <v>3106335.2499999995</v>
      </c>
      <c r="F13" s="29">
        <v>3106335.2499999995</v>
      </c>
      <c r="G13" s="29">
        <v>15250749.09</v>
      </c>
    </row>
    <row r="14" spans="1:7" x14ac:dyDescent="0.2">
      <c r="A14" s="35" t="s">
        <v>18</v>
      </c>
      <c r="B14" s="6">
        <v>2758200</v>
      </c>
      <c r="C14" s="6">
        <v>30000</v>
      </c>
      <c r="D14" s="6">
        <v>2788200</v>
      </c>
      <c r="E14" s="6">
        <v>352194.57</v>
      </c>
      <c r="F14" s="6">
        <v>352194.57</v>
      </c>
      <c r="G14" s="6">
        <v>2436005.4300000002</v>
      </c>
    </row>
    <row r="15" spans="1:7" x14ac:dyDescent="0.2">
      <c r="A15" s="35" t="s">
        <v>19</v>
      </c>
      <c r="B15" s="6">
        <v>952000</v>
      </c>
      <c r="C15" s="6">
        <v>15000</v>
      </c>
      <c r="D15" s="6">
        <v>967000</v>
      </c>
      <c r="E15" s="6">
        <v>167396.04</v>
      </c>
      <c r="F15" s="6">
        <v>167396.04</v>
      </c>
      <c r="G15" s="6">
        <v>799603.96</v>
      </c>
    </row>
    <row r="16" spans="1:7" x14ac:dyDescent="0.2">
      <c r="A16" s="35" t="s">
        <v>20</v>
      </c>
      <c r="B16" s="6">
        <v>54252</v>
      </c>
      <c r="C16" s="6">
        <v>0</v>
      </c>
      <c r="D16" s="6">
        <v>54252</v>
      </c>
      <c r="E16" s="6">
        <v>700</v>
      </c>
      <c r="F16" s="6">
        <v>700</v>
      </c>
      <c r="G16" s="6">
        <v>53552</v>
      </c>
    </row>
    <row r="17" spans="1:7" x14ac:dyDescent="0.2">
      <c r="A17" s="35" t="s">
        <v>21</v>
      </c>
      <c r="B17" s="6">
        <v>2214000</v>
      </c>
      <c r="C17" s="6">
        <v>685000</v>
      </c>
      <c r="D17" s="6">
        <v>2899000</v>
      </c>
      <c r="E17" s="6">
        <v>398024.92</v>
      </c>
      <c r="F17" s="6">
        <v>398024.92</v>
      </c>
      <c r="G17" s="6">
        <v>2500975.08</v>
      </c>
    </row>
    <row r="18" spans="1:7" x14ac:dyDescent="0.2">
      <c r="A18" s="35" t="s">
        <v>22</v>
      </c>
      <c r="B18" s="6">
        <v>715000</v>
      </c>
      <c r="C18" s="6">
        <v>-10000</v>
      </c>
      <c r="D18" s="6">
        <v>705000</v>
      </c>
      <c r="E18" s="6">
        <v>97671.51</v>
      </c>
      <c r="F18" s="6">
        <v>97671.51</v>
      </c>
      <c r="G18" s="6">
        <v>607328.49</v>
      </c>
    </row>
    <row r="19" spans="1:7" x14ac:dyDescent="0.2">
      <c r="A19" s="35" t="s">
        <v>23</v>
      </c>
      <c r="B19" s="6">
        <v>8440800</v>
      </c>
      <c r="C19" s="6">
        <v>-566000</v>
      </c>
      <c r="D19" s="6">
        <v>7874800</v>
      </c>
      <c r="E19" s="6">
        <v>1703833.8</v>
      </c>
      <c r="F19" s="6">
        <v>1703833.8</v>
      </c>
      <c r="G19" s="6">
        <v>6170966.2000000002</v>
      </c>
    </row>
    <row r="20" spans="1:7" x14ac:dyDescent="0.2">
      <c r="A20" s="35" t="s">
        <v>24</v>
      </c>
      <c r="B20" s="6">
        <v>832000</v>
      </c>
      <c r="C20" s="6">
        <v>-190188.36</v>
      </c>
      <c r="D20" s="6">
        <v>641811.64</v>
      </c>
      <c r="E20" s="6">
        <v>68561.8</v>
      </c>
      <c r="F20" s="6">
        <v>68561.8</v>
      </c>
      <c r="G20" s="6">
        <v>573249.84</v>
      </c>
    </row>
    <row r="21" spans="1:7" x14ac:dyDescent="0.2">
      <c r="A21" s="35" t="s">
        <v>25</v>
      </c>
      <c r="B21" s="6">
        <v>55000</v>
      </c>
      <c r="C21" s="6">
        <v>0</v>
      </c>
      <c r="D21" s="6">
        <v>55000</v>
      </c>
      <c r="E21" s="6">
        <v>0</v>
      </c>
      <c r="F21" s="6">
        <v>0</v>
      </c>
      <c r="G21" s="6">
        <v>55000</v>
      </c>
    </row>
    <row r="22" spans="1:7" x14ac:dyDescent="0.2">
      <c r="A22" s="35" t="s">
        <v>26</v>
      </c>
      <c r="B22" s="6">
        <v>2394020.7000000002</v>
      </c>
      <c r="C22" s="6">
        <v>-22000</v>
      </c>
      <c r="D22" s="6">
        <v>2372020.7000000002</v>
      </c>
      <c r="E22" s="6">
        <v>317952.61</v>
      </c>
      <c r="F22" s="6">
        <v>317952.61</v>
      </c>
      <c r="G22" s="6">
        <v>2054068.0900000003</v>
      </c>
    </row>
    <row r="23" spans="1:7" x14ac:dyDescent="0.2">
      <c r="A23" s="23" t="s">
        <v>27</v>
      </c>
      <c r="B23" s="29">
        <v>52778173.259999998</v>
      </c>
      <c r="C23" s="29">
        <v>12724494.420000002</v>
      </c>
      <c r="D23" s="29">
        <v>65502667.68</v>
      </c>
      <c r="E23" s="29">
        <v>16937626.289999999</v>
      </c>
      <c r="F23" s="29">
        <v>16803039.289999999</v>
      </c>
      <c r="G23" s="29">
        <v>48565041.390000001</v>
      </c>
    </row>
    <row r="24" spans="1:7" x14ac:dyDescent="0.2">
      <c r="A24" s="35" t="s">
        <v>28</v>
      </c>
      <c r="B24" s="6">
        <v>19593925</v>
      </c>
      <c r="C24" s="6">
        <v>55691.19</v>
      </c>
      <c r="D24" s="6">
        <v>19649616.190000001</v>
      </c>
      <c r="E24" s="6">
        <v>5713276.1200000001</v>
      </c>
      <c r="F24" s="6">
        <v>5713276.1200000001</v>
      </c>
      <c r="G24" s="6">
        <v>13936340.07</v>
      </c>
    </row>
    <row r="25" spans="1:7" x14ac:dyDescent="0.2">
      <c r="A25" s="35" t="s">
        <v>29</v>
      </c>
      <c r="B25" s="6">
        <v>1542000</v>
      </c>
      <c r="C25" s="6">
        <v>615000</v>
      </c>
      <c r="D25" s="6">
        <v>2157000</v>
      </c>
      <c r="E25" s="6">
        <v>154061.41</v>
      </c>
      <c r="F25" s="6">
        <v>154061.41</v>
      </c>
      <c r="G25" s="6">
        <v>2002938.59</v>
      </c>
    </row>
    <row r="26" spans="1:7" x14ac:dyDescent="0.2">
      <c r="A26" s="35" t="s">
        <v>30</v>
      </c>
      <c r="B26" s="6">
        <v>1798800</v>
      </c>
      <c r="C26" s="6">
        <v>147124.04999999999</v>
      </c>
      <c r="D26" s="6">
        <v>1945924.05</v>
      </c>
      <c r="E26" s="6">
        <v>371220</v>
      </c>
      <c r="F26" s="6">
        <v>371220</v>
      </c>
      <c r="G26" s="6">
        <v>1574704.05</v>
      </c>
    </row>
    <row r="27" spans="1:7" x14ac:dyDescent="0.2">
      <c r="A27" s="35" t="s">
        <v>31</v>
      </c>
      <c r="B27" s="6">
        <v>1271042.6599999999</v>
      </c>
      <c r="C27" s="6">
        <v>0</v>
      </c>
      <c r="D27" s="6">
        <v>1271042.6599999999</v>
      </c>
      <c r="E27" s="6">
        <v>88393.69</v>
      </c>
      <c r="F27" s="6">
        <v>88393.69</v>
      </c>
      <c r="G27" s="6">
        <v>1182648.97</v>
      </c>
    </row>
    <row r="28" spans="1:7" x14ac:dyDescent="0.2">
      <c r="A28" s="35" t="s">
        <v>32</v>
      </c>
      <c r="B28" s="6">
        <v>1570100</v>
      </c>
      <c r="C28" s="6">
        <v>40000</v>
      </c>
      <c r="D28" s="6">
        <v>1610100</v>
      </c>
      <c r="E28" s="6">
        <v>204126.7</v>
      </c>
      <c r="F28" s="6">
        <v>204126.7</v>
      </c>
      <c r="G28" s="6">
        <v>1405973.3</v>
      </c>
    </row>
    <row r="29" spans="1:7" x14ac:dyDescent="0.2">
      <c r="A29" s="35" t="s">
        <v>33</v>
      </c>
      <c r="B29" s="6">
        <v>775000</v>
      </c>
      <c r="C29" s="6">
        <v>-40000</v>
      </c>
      <c r="D29" s="6">
        <v>735000</v>
      </c>
      <c r="E29" s="6">
        <v>113468.96</v>
      </c>
      <c r="F29" s="6">
        <v>113468.96</v>
      </c>
      <c r="G29" s="6">
        <v>621531.04</v>
      </c>
    </row>
    <row r="30" spans="1:7" x14ac:dyDescent="0.2">
      <c r="A30" s="35" t="s">
        <v>34</v>
      </c>
      <c r="B30" s="6">
        <v>262500</v>
      </c>
      <c r="C30" s="6">
        <v>0</v>
      </c>
      <c r="D30" s="6">
        <v>262500</v>
      </c>
      <c r="E30" s="6">
        <v>8837.52</v>
      </c>
      <c r="F30" s="6">
        <v>8837.52</v>
      </c>
      <c r="G30" s="6">
        <v>253662.48</v>
      </c>
    </row>
    <row r="31" spans="1:7" x14ac:dyDescent="0.2">
      <c r="A31" s="35" t="s">
        <v>35</v>
      </c>
      <c r="B31" s="6">
        <v>20991999.98</v>
      </c>
      <c r="C31" s="6">
        <v>2498229.04</v>
      </c>
      <c r="D31" s="6">
        <v>23490229.02</v>
      </c>
      <c r="E31" s="6">
        <v>8614642.7699999996</v>
      </c>
      <c r="F31" s="6">
        <v>8614642.7699999996</v>
      </c>
      <c r="G31" s="6">
        <v>14875586.25</v>
      </c>
    </row>
    <row r="32" spans="1:7" x14ac:dyDescent="0.2">
      <c r="A32" s="35" t="s">
        <v>36</v>
      </c>
      <c r="B32" s="6">
        <v>4972805.62</v>
      </c>
      <c r="C32" s="6">
        <v>9408450.1400000006</v>
      </c>
      <c r="D32" s="6">
        <v>14381255.760000002</v>
      </c>
      <c r="E32" s="6">
        <v>1669599.12</v>
      </c>
      <c r="F32" s="6">
        <v>1535012.12</v>
      </c>
      <c r="G32" s="6">
        <v>12711656.640000001</v>
      </c>
    </row>
    <row r="33" spans="1:7" x14ac:dyDescent="0.2">
      <c r="A33" s="23" t="s">
        <v>125</v>
      </c>
      <c r="B33" s="29">
        <v>23799630.66</v>
      </c>
      <c r="C33" s="29">
        <v>19863793.940000001</v>
      </c>
      <c r="D33" s="29">
        <v>43663424.600000001</v>
      </c>
      <c r="E33" s="29">
        <v>5692269.4699999997</v>
      </c>
      <c r="F33" s="29">
        <v>5692269.4699999997</v>
      </c>
      <c r="G33" s="29">
        <v>37971155.130000003</v>
      </c>
    </row>
    <row r="34" spans="1:7" x14ac:dyDescent="0.2">
      <c r="A34" s="35" t="s">
        <v>37</v>
      </c>
      <c r="B34" s="6">
        <v>7801280.6600000001</v>
      </c>
      <c r="C34" s="6">
        <v>0</v>
      </c>
      <c r="D34" s="6">
        <v>7801280.6600000001</v>
      </c>
      <c r="E34" s="6">
        <v>1321500</v>
      </c>
      <c r="F34" s="6">
        <v>1321500</v>
      </c>
      <c r="G34" s="6">
        <v>6479780.6600000001</v>
      </c>
    </row>
    <row r="35" spans="1:7" x14ac:dyDescent="0.2">
      <c r="A35" s="35" t="s">
        <v>38</v>
      </c>
      <c r="B35" s="6">
        <v>0</v>
      </c>
      <c r="C35" s="6">
        <v>1333528.6399999999</v>
      </c>
      <c r="D35" s="6">
        <v>1333528.6399999999</v>
      </c>
      <c r="E35" s="6">
        <v>0</v>
      </c>
      <c r="F35" s="6">
        <v>0</v>
      </c>
      <c r="G35" s="6">
        <v>1333528.6399999999</v>
      </c>
    </row>
    <row r="36" spans="1:7" x14ac:dyDescent="0.2">
      <c r="A36" s="35" t="s">
        <v>39</v>
      </c>
      <c r="B36" s="6">
        <v>10068350</v>
      </c>
      <c r="C36" s="6">
        <v>14477944.460000001</v>
      </c>
      <c r="D36" s="6">
        <v>24546294.460000001</v>
      </c>
      <c r="E36" s="6">
        <v>0</v>
      </c>
      <c r="F36" s="6">
        <v>0</v>
      </c>
      <c r="G36" s="6">
        <v>24546294.460000001</v>
      </c>
    </row>
    <row r="37" spans="1:7" x14ac:dyDescent="0.2">
      <c r="A37" s="35" t="s">
        <v>40</v>
      </c>
      <c r="B37" s="6">
        <v>5930000</v>
      </c>
      <c r="C37" s="6">
        <v>4052320.84</v>
      </c>
      <c r="D37" s="6">
        <v>9982320.8399999999</v>
      </c>
      <c r="E37" s="6">
        <v>4370769.47</v>
      </c>
      <c r="F37" s="6">
        <v>4370769.47</v>
      </c>
      <c r="G37" s="6">
        <v>5611551.3700000001</v>
      </c>
    </row>
    <row r="38" spans="1:7" x14ac:dyDescent="0.2">
      <c r="A38" s="35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35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5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5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35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23" t="s">
        <v>126</v>
      </c>
      <c r="B43" s="29">
        <v>3512500</v>
      </c>
      <c r="C43" s="29">
        <v>2083065.6300000001</v>
      </c>
      <c r="D43" s="29">
        <v>5595565.6299999999</v>
      </c>
      <c r="E43" s="29">
        <v>4940964.0199999996</v>
      </c>
      <c r="F43" s="29">
        <v>4940964.0199999996</v>
      </c>
      <c r="G43" s="29">
        <v>654601.61000000034</v>
      </c>
    </row>
    <row r="44" spans="1:7" x14ac:dyDescent="0.2">
      <c r="A44" s="35" t="s">
        <v>46</v>
      </c>
      <c r="B44" s="6">
        <v>2500</v>
      </c>
      <c r="C44" s="6">
        <v>334835.39</v>
      </c>
      <c r="D44" s="6">
        <v>337335.39</v>
      </c>
      <c r="E44" s="6">
        <v>16820.02</v>
      </c>
      <c r="F44" s="6">
        <v>16820.02</v>
      </c>
      <c r="G44" s="6">
        <v>320515.37</v>
      </c>
    </row>
    <row r="45" spans="1:7" x14ac:dyDescent="0.2">
      <c r="A45" s="35" t="s">
        <v>47</v>
      </c>
      <c r="B45" s="6">
        <v>0</v>
      </c>
      <c r="C45" s="6">
        <v>17000</v>
      </c>
      <c r="D45" s="6">
        <v>17000</v>
      </c>
      <c r="E45" s="6">
        <v>0</v>
      </c>
      <c r="F45" s="6">
        <v>0</v>
      </c>
      <c r="G45" s="6">
        <v>17000</v>
      </c>
    </row>
    <row r="46" spans="1:7" x14ac:dyDescent="0.2">
      <c r="A46" s="35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35" t="s">
        <v>49</v>
      </c>
      <c r="B47" s="6">
        <v>3500000</v>
      </c>
      <c r="C47" s="6">
        <v>1440357</v>
      </c>
      <c r="D47" s="6">
        <v>4940357</v>
      </c>
      <c r="E47" s="6">
        <v>4924144</v>
      </c>
      <c r="F47" s="6">
        <v>4924144</v>
      </c>
      <c r="G47" s="6">
        <v>16213</v>
      </c>
    </row>
    <row r="48" spans="1:7" x14ac:dyDescent="0.2">
      <c r="A48" s="35" t="s">
        <v>50</v>
      </c>
      <c r="B48" s="6">
        <v>0</v>
      </c>
      <c r="C48" s="6">
        <v>250000</v>
      </c>
      <c r="D48" s="6">
        <v>250000</v>
      </c>
      <c r="E48" s="6">
        <v>0</v>
      </c>
      <c r="F48" s="6">
        <v>0</v>
      </c>
      <c r="G48" s="6">
        <v>250000</v>
      </c>
    </row>
    <row r="49" spans="1:7" x14ac:dyDescent="0.2">
      <c r="A49" s="35" t="s">
        <v>51</v>
      </c>
      <c r="B49" s="6">
        <v>10000</v>
      </c>
      <c r="C49" s="6">
        <v>40873.24</v>
      </c>
      <c r="D49" s="6">
        <v>50873.24</v>
      </c>
      <c r="E49" s="6">
        <v>0</v>
      </c>
      <c r="F49" s="6">
        <v>0</v>
      </c>
      <c r="G49" s="6">
        <v>50873.24</v>
      </c>
    </row>
    <row r="50" spans="1:7" x14ac:dyDescent="0.2">
      <c r="A50" s="35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35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35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">
      <c r="A53" s="23" t="s">
        <v>55</v>
      </c>
      <c r="B53" s="29">
        <v>43592846.950000003</v>
      </c>
      <c r="C53" s="29">
        <v>69103434.25</v>
      </c>
      <c r="D53" s="29">
        <v>112696281.2</v>
      </c>
      <c r="E53" s="29">
        <v>24576432.510000002</v>
      </c>
      <c r="F53" s="29">
        <v>21461739.059999999</v>
      </c>
      <c r="G53" s="29">
        <v>88119848.689999998</v>
      </c>
    </row>
    <row r="54" spans="1:7" x14ac:dyDescent="0.2">
      <c r="A54" s="35" t="s">
        <v>56</v>
      </c>
      <c r="B54" s="6">
        <v>43592846.950000003</v>
      </c>
      <c r="C54" s="6">
        <v>57212276.689999998</v>
      </c>
      <c r="D54" s="6">
        <v>100805123.64</v>
      </c>
      <c r="E54" s="6">
        <v>24576432.510000002</v>
      </c>
      <c r="F54" s="6">
        <v>21461739.059999999</v>
      </c>
      <c r="G54" s="6">
        <v>76228691.129999995</v>
      </c>
    </row>
    <row r="55" spans="1:7" x14ac:dyDescent="0.2">
      <c r="A55" s="35" t="s">
        <v>57</v>
      </c>
      <c r="B55" s="6">
        <v>0</v>
      </c>
      <c r="C55" s="6">
        <v>11891157.560000001</v>
      </c>
      <c r="D55" s="6">
        <v>11891157.560000001</v>
      </c>
      <c r="E55" s="6">
        <v>0</v>
      </c>
      <c r="F55" s="6">
        <v>0</v>
      </c>
      <c r="G55" s="6">
        <v>11891157.560000001</v>
      </c>
    </row>
    <row r="56" spans="1:7" x14ac:dyDescent="0.2">
      <c r="A56" s="35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23" t="s">
        <v>122</v>
      </c>
      <c r="B57" s="29">
        <v>0</v>
      </c>
      <c r="C57" s="29">
        <v>10000</v>
      </c>
      <c r="D57" s="29">
        <v>10000</v>
      </c>
      <c r="E57" s="29">
        <v>0</v>
      </c>
      <c r="F57" s="29">
        <v>0</v>
      </c>
      <c r="G57" s="29">
        <v>10000</v>
      </c>
    </row>
    <row r="58" spans="1:7" x14ac:dyDescent="0.2">
      <c r="A58" s="35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5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5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5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5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5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5" t="s">
        <v>65</v>
      </c>
      <c r="B64" s="6">
        <v>0</v>
      </c>
      <c r="C64" s="6">
        <v>10000</v>
      </c>
      <c r="D64" s="6">
        <v>10000</v>
      </c>
      <c r="E64" s="6">
        <v>0</v>
      </c>
      <c r="F64" s="6">
        <v>0</v>
      </c>
      <c r="G64" s="6">
        <v>10000</v>
      </c>
    </row>
    <row r="65" spans="1:7" x14ac:dyDescent="0.2">
      <c r="A65" s="23" t="s">
        <v>123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x14ac:dyDescent="0.2">
      <c r="A66" s="35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5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35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23" t="s">
        <v>69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 x14ac:dyDescent="0.2">
      <c r="A70" s="35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5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5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5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5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5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36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7" t="s">
        <v>77</v>
      </c>
      <c r="B77" s="8">
        <v>236659966.99000001</v>
      </c>
      <c r="C77" s="8">
        <v>103141048.74000001</v>
      </c>
      <c r="D77" s="8">
        <v>339801015.72999996</v>
      </c>
      <c r="E77" s="8">
        <v>74995281.969999999</v>
      </c>
      <c r="F77" s="8">
        <v>71746001.519999996</v>
      </c>
      <c r="G77" s="8">
        <v>264805733.75999999</v>
      </c>
    </row>
    <row r="79" spans="1:7" x14ac:dyDescent="0.2">
      <c r="A79" s="1" t="s">
        <v>127</v>
      </c>
    </row>
    <row r="82" spans="1:7" x14ac:dyDescent="0.2">
      <c r="A82" s="25"/>
      <c r="B82" s="26"/>
      <c r="C82" s="27"/>
      <c r="D82" s="27"/>
      <c r="E82" s="27"/>
      <c r="F82" s="27"/>
      <c r="G82" s="27"/>
    </row>
    <row r="83" spans="1:7" x14ac:dyDescent="0.2">
      <c r="A83" s="25"/>
      <c r="B83" s="26"/>
      <c r="C83" s="27"/>
      <c r="D83" s="27"/>
      <c r="E83" s="27"/>
      <c r="F83" s="27"/>
      <c r="G83" s="27"/>
    </row>
    <row r="84" spans="1:7" x14ac:dyDescent="0.2">
      <c r="A84" s="25"/>
      <c r="B84" s="26"/>
      <c r="C84" s="27"/>
      <c r="D84" s="27"/>
      <c r="E84" s="27"/>
      <c r="F84" s="27"/>
      <c r="G84" s="27"/>
    </row>
    <row r="85" spans="1:7" x14ac:dyDescent="0.2">
      <c r="A85" s="25"/>
      <c r="B85" s="26"/>
      <c r="C85" s="27"/>
      <c r="D85" s="27"/>
      <c r="E85" s="27"/>
      <c r="F85" s="27"/>
      <c r="G85" s="27"/>
    </row>
    <row r="86" spans="1:7" x14ac:dyDescent="0.2">
      <c r="A86" s="25"/>
      <c r="B86" s="26"/>
      <c r="C86" s="27"/>
      <c r="D86" s="27"/>
      <c r="E86" s="27"/>
      <c r="F86" s="27"/>
      <c r="G86" s="27"/>
    </row>
    <row r="87" spans="1:7" x14ac:dyDescent="0.2">
      <c r="A87" s="25"/>
      <c r="B87" s="26"/>
      <c r="C87" s="27"/>
      <c r="D87" s="27"/>
      <c r="E87" s="27"/>
      <c r="F87" s="27"/>
      <c r="G87" s="27"/>
    </row>
    <row r="88" spans="1:7" x14ac:dyDescent="0.2">
      <c r="A88" s="25"/>
      <c r="B88" s="26"/>
      <c r="C88" s="27"/>
      <c r="D88" s="27"/>
      <c r="E88" s="27"/>
      <c r="F88" s="27"/>
      <c r="G88" s="27"/>
    </row>
    <row r="89" spans="1:7" x14ac:dyDescent="0.2">
      <c r="A89" s="25"/>
      <c r="B89" s="26"/>
      <c r="C89" s="27"/>
      <c r="D89" s="27"/>
      <c r="E89" s="27"/>
      <c r="F89" s="27"/>
      <c r="G89" s="27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zoomScaleNormal="100" workbookViewId="0">
      <selection activeCell="D31" sqref="D3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7" t="s">
        <v>168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8"/>
      <c r="B5" s="9"/>
      <c r="C5" s="9"/>
      <c r="D5" s="9"/>
      <c r="E5" s="9"/>
      <c r="F5" s="9"/>
      <c r="G5" s="9"/>
    </row>
    <row r="6" spans="1:7" x14ac:dyDescent="0.2">
      <c r="A6" s="38" t="s">
        <v>78</v>
      </c>
      <c r="B6" s="6">
        <v>189086620.03999999</v>
      </c>
      <c r="C6" s="6">
        <v>31092548.859999999</v>
      </c>
      <c r="D6" s="6">
        <v>220179168.89999998</v>
      </c>
      <c r="E6" s="6">
        <v>45477885.439999998</v>
      </c>
      <c r="F6" s="6">
        <v>45343298.439999998</v>
      </c>
      <c r="G6" s="6">
        <v>174701283.45999998</v>
      </c>
    </row>
    <row r="7" spans="1:7" x14ac:dyDescent="0.2">
      <c r="A7" s="38"/>
      <c r="B7" s="10"/>
      <c r="C7" s="10"/>
      <c r="D7" s="10"/>
      <c r="E7" s="10"/>
      <c r="F7" s="10"/>
      <c r="G7" s="10"/>
    </row>
    <row r="8" spans="1:7" x14ac:dyDescent="0.2">
      <c r="A8" s="38" t="s">
        <v>79</v>
      </c>
      <c r="B8" s="6">
        <v>47573346.950000003</v>
      </c>
      <c r="C8" s="6">
        <v>72048499.879999995</v>
      </c>
      <c r="D8" s="6">
        <v>119621846.83</v>
      </c>
      <c r="E8" s="6">
        <v>29517396.530000001</v>
      </c>
      <c r="F8" s="6">
        <v>26402703.079999998</v>
      </c>
      <c r="G8" s="6">
        <v>90104450.299999997</v>
      </c>
    </row>
    <row r="9" spans="1:7" x14ac:dyDescent="0.2">
      <c r="A9" s="38"/>
      <c r="B9" s="10"/>
      <c r="C9" s="10"/>
      <c r="D9" s="10"/>
      <c r="E9" s="10"/>
      <c r="F9" s="10"/>
      <c r="G9" s="10"/>
    </row>
    <row r="10" spans="1:7" x14ac:dyDescent="0.2">
      <c r="A10" s="38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8"/>
      <c r="B11" s="10"/>
      <c r="C11" s="10"/>
      <c r="D11" s="10"/>
      <c r="E11" s="10"/>
      <c r="F11" s="10"/>
      <c r="G11" s="10"/>
    </row>
    <row r="12" spans="1:7" x14ac:dyDescent="0.2">
      <c r="A12" s="38" t="s">
        <v>41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8"/>
      <c r="B13" s="10"/>
      <c r="C13" s="10"/>
      <c r="D13" s="10"/>
      <c r="E13" s="10"/>
      <c r="F13" s="10"/>
      <c r="G13" s="10"/>
    </row>
    <row r="14" spans="1:7" x14ac:dyDescent="0.2">
      <c r="A14" s="38" t="s">
        <v>66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39"/>
      <c r="B15" s="11"/>
      <c r="C15" s="11"/>
      <c r="D15" s="11"/>
      <c r="E15" s="11"/>
      <c r="F15" s="11"/>
      <c r="G15" s="11"/>
    </row>
    <row r="16" spans="1:7" x14ac:dyDescent="0.2">
      <c r="A16" s="40" t="s">
        <v>77</v>
      </c>
      <c r="B16" s="8">
        <v>236659966.99000001</v>
      </c>
      <c r="C16" s="8">
        <v>103141048.73999999</v>
      </c>
      <c r="D16" s="8">
        <v>339801015.72999996</v>
      </c>
      <c r="E16" s="8">
        <v>74995281.969999999</v>
      </c>
      <c r="F16" s="8">
        <v>71746001.519999996</v>
      </c>
      <c r="G16" s="8">
        <v>264805733.75999999</v>
      </c>
    </row>
    <row r="17" spans="1:7" x14ac:dyDescent="0.2">
      <c r="A17" s="1" t="s">
        <v>127</v>
      </c>
    </row>
    <row r="19" spans="1:7" x14ac:dyDescent="0.2">
      <c r="A19" s="24"/>
    </row>
    <row r="20" spans="1:7" x14ac:dyDescent="0.2">
      <c r="A20" s="24"/>
    </row>
    <row r="21" spans="1:7" x14ac:dyDescent="0.2">
      <c r="A21" s="24"/>
    </row>
    <row r="23" spans="1:7" x14ac:dyDescent="0.2">
      <c r="A23" s="25"/>
      <c r="B23" s="26"/>
      <c r="C23" s="27"/>
      <c r="D23" s="27"/>
      <c r="E23" s="27"/>
      <c r="F23" s="27"/>
      <c r="G23" s="27"/>
    </row>
    <row r="24" spans="1:7" x14ac:dyDescent="0.2">
      <c r="A24" s="25"/>
      <c r="B24" s="26"/>
      <c r="C24" s="27"/>
      <c r="D24" s="27"/>
      <c r="E24" s="27"/>
      <c r="F24" s="27"/>
      <c r="G24" s="27"/>
    </row>
    <row r="25" spans="1:7" x14ac:dyDescent="0.2">
      <c r="A25" s="25"/>
      <c r="B25" s="26"/>
      <c r="C25" s="27"/>
      <c r="D25" s="27"/>
      <c r="E25" s="27"/>
      <c r="F25" s="27"/>
      <c r="G25" s="27"/>
    </row>
    <row r="26" spans="1:7" x14ac:dyDescent="0.2">
      <c r="A26" s="25"/>
      <c r="B26" s="26"/>
      <c r="C26" s="27"/>
      <c r="D26" s="27"/>
      <c r="E26" s="27"/>
      <c r="F26" s="27"/>
      <c r="G26" s="27"/>
    </row>
    <row r="27" spans="1:7" x14ac:dyDescent="0.2">
      <c r="A27" s="25"/>
      <c r="B27" s="26"/>
      <c r="C27" s="27"/>
      <c r="D27" s="27"/>
      <c r="E27" s="27"/>
      <c r="F27" s="27"/>
      <c r="G27" s="27"/>
    </row>
    <row r="28" spans="1:7" x14ac:dyDescent="0.2">
      <c r="A28" s="25"/>
      <c r="B28" s="26"/>
      <c r="C28" s="27"/>
      <c r="D28" s="27"/>
      <c r="E28" s="27"/>
      <c r="F28" s="27"/>
      <c r="G28" s="27"/>
    </row>
    <row r="29" spans="1:7" x14ac:dyDescent="0.2">
      <c r="A29" s="25"/>
      <c r="B29" s="26"/>
      <c r="C29" s="27"/>
      <c r="D29" s="27"/>
      <c r="E29" s="27"/>
      <c r="F29" s="27"/>
      <c r="G29" s="27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showGridLines="0" zoomScaleNormal="100" workbookViewId="0">
      <selection activeCell="C8" sqref="C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8" width="16.83203125" style="1" bestFit="1" customWidth="1"/>
    <col min="9" max="16384" width="12" style="1"/>
  </cols>
  <sheetData>
    <row r="1" spans="1:8" ht="45" customHeight="1" x14ac:dyDescent="0.2">
      <c r="A1" s="57" t="s">
        <v>169</v>
      </c>
      <c r="B1" s="58"/>
      <c r="C1" s="58"/>
      <c r="D1" s="58"/>
      <c r="E1" s="58"/>
      <c r="F1" s="58"/>
      <c r="G1" s="59"/>
    </row>
    <row r="2" spans="1:8" x14ac:dyDescent="0.2">
      <c r="A2" s="42"/>
      <c r="B2" s="43"/>
      <c r="C2" s="43"/>
      <c r="D2" s="43"/>
      <c r="E2" s="43"/>
      <c r="F2" s="43"/>
      <c r="G2" s="44"/>
    </row>
    <row r="3" spans="1:8" x14ac:dyDescent="0.2">
      <c r="A3" s="32"/>
      <c r="B3" s="18" t="s">
        <v>0</v>
      </c>
      <c r="C3" s="19"/>
      <c r="D3" s="19"/>
      <c r="E3" s="19"/>
      <c r="F3" s="20"/>
      <c r="G3" s="60" t="s">
        <v>7</v>
      </c>
    </row>
    <row r="4" spans="1:8" ht="24.95" customHeight="1" x14ac:dyDescent="0.2">
      <c r="A4" s="3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1"/>
    </row>
    <row r="5" spans="1:8" x14ac:dyDescent="0.2">
      <c r="A5" s="3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8" x14ac:dyDescent="0.2">
      <c r="A6" s="45"/>
      <c r="B6" s="16"/>
      <c r="C6" s="16"/>
      <c r="D6" s="16"/>
      <c r="E6" s="16"/>
      <c r="F6" s="16"/>
      <c r="G6" s="16"/>
    </row>
    <row r="7" spans="1:8" x14ac:dyDescent="0.2">
      <c r="A7" s="46" t="s">
        <v>128</v>
      </c>
      <c r="B7" s="6">
        <v>1051822.76</v>
      </c>
      <c r="C7" s="6">
        <v>0</v>
      </c>
      <c r="D7" s="6">
        <v>1051822.76</v>
      </c>
      <c r="E7" s="6">
        <v>211544.52</v>
      </c>
      <c r="F7" s="6">
        <v>209687.5</v>
      </c>
      <c r="G7" s="6">
        <v>840278.24</v>
      </c>
      <c r="H7" s="41"/>
    </row>
    <row r="8" spans="1:8" x14ac:dyDescent="0.2">
      <c r="A8" s="46" t="s">
        <v>129</v>
      </c>
      <c r="B8" s="6">
        <v>830546.95</v>
      </c>
      <c r="C8" s="6">
        <v>0</v>
      </c>
      <c r="D8" s="6">
        <v>830546.95</v>
      </c>
      <c r="E8" s="6">
        <v>149546.16</v>
      </c>
      <c r="F8" s="6">
        <v>148329.68</v>
      </c>
      <c r="G8" s="6">
        <v>681000.78999999992</v>
      </c>
      <c r="H8" s="41"/>
    </row>
    <row r="9" spans="1:8" x14ac:dyDescent="0.2">
      <c r="A9" s="46" t="s">
        <v>130</v>
      </c>
      <c r="B9" s="6">
        <v>3729590.03</v>
      </c>
      <c r="C9" s="6">
        <v>43000</v>
      </c>
      <c r="D9" s="6">
        <v>3772590.03</v>
      </c>
      <c r="E9" s="6">
        <v>850098.91</v>
      </c>
      <c r="F9" s="6">
        <v>842864.81</v>
      </c>
      <c r="G9" s="6">
        <v>2922491.1199999996</v>
      </c>
      <c r="H9" s="41"/>
    </row>
    <row r="10" spans="1:8" x14ac:dyDescent="0.2">
      <c r="A10" s="46" t="s">
        <v>131</v>
      </c>
      <c r="B10" s="6">
        <v>37450532.640000001</v>
      </c>
      <c r="C10" s="6">
        <v>13552370.369999999</v>
      </c>
      <c r="D10" s="6">
        <v>51002903.009999998</v>
      </c>
      <c r="E10" s="6">
        <v>13915962.92</v>
      </c>
      <c r="F10" s="6">
        <v>13915962.92</v>
      </c>
      <c r="G10" s="6">
        <v>37086940.089999996</v>
      </c>
      <c r="H10" s="41"/>
    </row>
    <row r="11" spans="1:8" x14ac:dyDescent="0.2">
      <c r="A11" s="46" t="s">
        <v>132</v>
      </c>
      <c r="B11" s="6">
        <v>1257977.73</v>
      </c>
      <c r="C11" s="6">
        <v>0</v>
      </c>
      <c r="D11" s="6">
        <v>1257977.73</v>
      </c>
      <c r="E11" s="6">
        <v>283081.96000000002</v>
      </c>
      <c r="F11" s="6">
        <v>280519.15999999997</v>
      </c>
      <c r="G11" s="6">
        <v>974895.77</v>
      </c>
      <c r="H11" s="41"/>
    </row>
    <row r="12" spans="1:8" x14ac:dyDescent="0.2">
      <c r="A12" s="46" t="s">
        <v>133</v>
      </c>
      <c r="B12" s="6">
        <v>2179570.64</v>
      </c>
      <c r="C12" s="6">
        <v>134746.92000000001</v>
      </c>
      <c r="D12" s="6">
        <v>2314317.56</v>
      </c>
      <c r="E12" s="6">
        <v>401496.93</v>
      </c>
      <c r="F12" s="6">
        <v>398385.09</v>
      </c>
      <c r="G12" s="6">
        <v>1912820.6300000001</v>
      </c>
      <c r="H12" s="41"/>
    </row>
    <row r="13" spans="1:8" x14ac:dyDescent="0.2">
      <c r="A13" s="46" t="s">
        <v>134</v>
      </c>
      <c r="B13" s="6">
        <v>3802746.87</v>
      </c>
      <c r="C13" s="6">
        <v>115000</v>
      </c>
      <c r="D13" s="6">
        <v>3917746.87</v>
      </c>
      <c r="E13" s="6">
        <v>767988.35</v>
      </c>
      <c r="F13" s="6">
        <v>762210.94</v>
      </c>
      <c r="G13" s="6">
        <v>3149758.52</v>
      </c>
      <c r="H13" s="41"/>
    </row>
    <row r="14" spans="1:8" x14ac:dyDescent="0.2">
      <c r="A14" s="46" t="s">
        <v>135</v>
      </c>
      <c r="B14" s="6">
        <v>2422077.4500000002</v>
      </c>
      <c r="C14" s="6">
        <v>25000</v>
      </c>
      <c r="D14" s="6">
        <v>2447077.4500000002</v>
      </c>
      <c r="E14" s="6">
        <v>380735.06</v>
      </c>
      <c r="F14" s="6">
        <v>377506.88</v>
      </c>
      <c r="G14" s="6">
        <v>2066342.3900000001</v>
      </c>
      <c r="H14" s="41"/>
    </row>
    <row r="15" spans="1:8" x14ac:dyDescent="0.2">
      <c r="A15" s="46" t="s">
        <v>136</v>
      </c>
      <c r="B15" s="6">
        <v>1284247.7</v>
      </c>
      <c r="C15" s="6">
        <v>0</v>
      </c>
      <c r="D15" s="6">
        <v>1284247.7</v>
      </c>
      <c r="E15" s="6">
        <v>273561.3</v>
      </c>
      <c r="F15" s="6">
        <v>271301.17</v>
      </c>
      <c r="G15" s="6">
        <v>1010686.3999999999</v>
      </c>
      <c r="H15" s="41"/>
    </row>
    <row r="16" spans="1:8" x14ac:dyDescent="0.2">
      <c r="A16" s="46" t="s">
        <v>137</v>
      </c>
      <c r="B16" s="6">
        <v>1360547.61</v>
      </c>
      <c r="C16" s="6">
        <v>0.01</v>
      </c>
      <c r="D16" s="6">
        <v>1360547.62</v>
      </c>
      <c r="E16" s="6">
        <v>208256.39</v>
      </c>
      <c r="F16" s="6">
        <v>206487.81</v>
      </c>
      <c r="G16" s="6">
        <v>1152291.23</v>
      </c>
      <c r="H16" s="41"/>
    </row>
    <row r="17" spans="1:8" x14ac:dyDescent="0.2">
      <c r="A17" s="46" t="s">
        <v>138</v>
      </c>
      <c r="B17" s="6">
        <v>52937614.990000002</v>
      </c>
      <c r="C17" s="6">
        <v>79023319.879999995</v>
      </c>
      <c r="D17" s="6">
        <v>131960934.87</v>
      </c>
      <c r="E17" s="6">
        <v>30155666.710000001</v>
      </c>
      <c r="F17" s="6">
        <v>27034748.829999998</v>
      </c>
      <c r="G17" s="6">
        <v>101805268.16</v>
      </c>
      <c r="H17" s="41"/>
    </row>
    <row r="18" spans="1:8" x14ac:dyDescent="0.2">
      <c r="A18" s="46" t="s">
        <v>139</v>
      </c>
      <c r="B18" s="6">
        <v>1695075.18</v>
      </c>
      <c r="C18" s="6">
        <v>0</v>
      </c>
      <c r="D18" s="6">
        <v>1695075.18</v>
      </c>
      <c r="E18" s="6">
        <v>352795.56</v>
      </c>
      <c r="F18" s="6">
        <v>349610.06</v>
      </c>
      <c r="G18" s="6">
        <v>1342279.6199999999</v>
      </c>
      <c r="H18" s="41"/>
    </row>
    <row r="19" spans="1:8" x14ac:dyDescent="0.2">
      <c r="A19" s="46" t="s">
        <v>140</v>
      </c>
      <c r="B19" s="6">
        <v>12310259.619999999</v>
      </c>
      <c r="C19" s="6">
        <v>1894357</v>
      </c>
      <c r="D19" s="6">
        <v>14204616.619999999</v>
      </c>
      <c r="E19" s="6">
        <v>5025514.05</v>
      </c>
      <c r="F19" s="6">
        <v>5020521.07</v>
      </c>
      <c r="G19" s="6">
        <v>9179102.5700000003</v>
      </c>
      <c r="H19" s="41"/>
    </row>
    <row r="20" spans="1:8" x14ac:dyDescent="0.2">
      <c r="A20" s="46" t="s">
        <v>141</v>
      </c>
      <c r="B20" s="6">
        <v>19034073.52</v>
      </c>
      <c r="C20" s="6">
        <v>0</v>
      </c>
      <c r="D20" s="6">
        <v>19034073.52</v>
      </c>
      <c r="E20" s="6">
        <v>5526334.1699999999</v>
      </c>
      <c r="F20" s="6">
        <v>5525594.6699999999</v>
      </c>
      <c r="G20" s="6">
        <v>13507739.35</v>
      </c>
      <c r="H20" s="41"/>
    </row>
    <row r="21" spans="1:8" x14ac:dyDescent="0.2">
      <c r="A21" s="46" t="s">
        <v>142</v>
      </c>
      <c r="B21" s="6">
        <v>3312681.6</v>
      </c>
      <c r="C21" s="6">
        <v>0</v>
      </c>
      <c r="D21" s="6">
        <v>3312681.6</v>
      </c>
      <c r="E21" s="6">
        <v>638233.99</v>
      </c>
      <c r="F21" s="6">
        <v>634043.53</v>
      </c>
      <c r="G21" s="6">
        <v>2674447.6100000003</v>
      </c>
      <c r="H21" s="41"/>
    </row>
    <row r="22" spans="1:8" x14ac:dyDescent="0.2">
      <c r="A22" s="46" t="s">
        <v>143</v>
      </c>
      <c r="B22" s="6">
        <v>1053570.3999999999</v>
      </c>
      <c r="C22" s="6">
        <v>40000</v>
      </c>
      <c r="D22" s="6">
        <v>1093570.3999999999</v>
      </c>
      <c r="E22" s="6">
        <v>174016.72</v>
      </c>
      <c r="F22" s="6">
        <v>172859.9</v>
      </c>
      <c r="G22" s="6">
        <v>919553.67999999993</v>
      </c>
      <c r="H22" s="41"/>
    </row>
    <row r="23" spans="1:8" x14ac:dyDescent="0.2">
      <c r="A23" s="46" t="s">
        <v>144</v>
      </c>
      <c r="B23" s="6">
        <v>1457340.5</v>
      </c>
      <c r="C23" s="6">
        <v>0</v>
      </c>
      <c r="D23" s="6">
        <v>1457340.5</v>
      </c>
      <c r="E23" s="6">
        <v>253235.38</v>
      </c>
      <c r="F23" s="6">
        <v>251538.6</v>
      </c>
      <c r="G23" s="6">
        <v>1204105.1200000001</v>
      </c>
      <c r="H23" s="41"/>
    </row>
    <row r="24" spans="1:8" x14ac:dyDescent="0.2">
      <c r="A24" s="46" t="s">
        <v>145</v>
      </c>
      <c r="B24" s="6">
        <v>391821.84</v>
      </c>
      <c r="C24" s="6">
        <v>0</v>
      </c>
      <c r="D24" s="6">
        <v>391821.84</v>
      </c>
      <c r="E24" s="6">
        <v>73042.44</v>
      </c>
      <c r="F24" s="6">
        <v>72386.38</v>
      </c>
      <c r="G24" s="6">
        <v>318779.40000000002</v>
      </c>
      <c r="H24" s="41"/>
    </row>
    <row r="25" spans="1:8" x14ac:dyDescent="0.2">
      <c r="A25" s="46" t="s">
        <v>146</v>
      </c>
      <c r="B25" s="6">
        <v>16718240.91</v>
      </c>
      <c r="C25" s="6">
        <v>131601.81</v>
      </c>
      <c r="D25" s="6">
        <v>16849842.719999999</v>
      </c>
      <c r="E25" s="6">
        <v>3628314.65</v>
      </c>
      <c r="F25" s="6">
        <v>3624115.03</v>
      </c>
      <c r="G25" s="6">
        <v>13221528.069999998</v>
      </c>
      <c r="H25" s="41"/>
    </row>
    <row r="26" spans="1:8" x14ac:dyDescent="0.2">
      <c r="A26" s="46" t="s">
        <v>147</v>
      </c>
      <c r="B26" s="6">
        <v>581265</v>
      </c>
      <c r="C26" s="6">
        <v>0</v>
      </c>
      <c r="D26" s="6">
        <v>581265</v>
      </c>
      <c r="E26" s="6">
        <v>132167.85</v>
      </c>
      <c r="F26" s="6">
        <v>130988.17</v>
      </c>
      <c r="G26" s="6">
        <v>449097.15</v>
      </c>
      <c r="H26" s="41"/>
    </row>
    <row r="27" spans="1:8" x14ac:dyDescent="0.2">
      <c r="A27" s="46" t="s">
        <v>148</v>
      </c>
      <c r="B27" s="6">
        <v>1310718.67</v>
      </c>
      <c r="C27" s="6">
        <v>30000</v>
      </c>
      <c r="D27" s="6">
        <v>1340718.67</v>
      </c>
      <c r="E27" s="6">
        <v>240689.48</v>
      </c>
      <c r="F27" s="6">
        <v>239717.44</v>
      </c>
      <c r="G27" s="6">
        <v>1100029.19</v>
      </c>
      <c r="H27" s="41"/>
    </row>
    <row r="28" spans="1:8" x14ac:dyDescent="0.2">
      <c r="A28" s="46" t="s">
        <v>149</v>
      </c>
      <c r="B28" s="6">
        <v>388904.9</v>
      </c>
      <c r="C28" s="6">
        <v>0</v>
      </c>
      <c r="D28" s="6">
        <v>388904.9</v>
      </c>
      <c r="E28" s="6">
        <v>60961.72</v>
      </c>
      <c r="F28" s="6">
        <v>60414.559999999998</v>
      </c>
      <c r="G28" s="6">
        <v>327943.18000000005</v>
      </c>
      <c r="H28" s="41"/>
    </row>
    <row r="29" spans="1:8" x14ac:dyDescent="0.2">
      <c r="A29" s="46" t="s">
        <v>150</v>
      </c>
      <c r="B29" s="6">
        <v>515000</v>
      </c>
      <c r="C29" s="6">
        <v>0</v>
      </c>
      <c r="D29" s="6">
        <v>515000</v>
      </c>
      <c r="E29" s="6">
        <v>121500</v>
      </c>
      <c r="F29" s="6">
        <v>121500</v>
      </c>
      <c r="G29" s="6">
        <v>393500</v>
      </c>
      <c r="H29" s="41"/>
    </row>
    <row r="30" spans="1:8" x14ac:dyDescent="0.2">
      <c r="A30" s="46" t="s">
        <v>151</v>
      </c>
      <c r="B30" s="6">
        <v>1014521.29</v>
      </c>
      <c r="C30" s="6">
        <v>38000</v>
      </c>
      <c r="D30" s="6">
        <v>1052521.29</v>
      </c>
      <c r="E30" s="6">
        <v>196454.94</v>
      </c>
      <c r="F30" s="6">
        <v>194641.06</v>
      </c>
      <c r="G30" s="6">
        <v>856066.35000000009</v>
      </c>
      <c r="H30" s="41"/>
    </row>
    <row r="31" spans="1:8" x14ac:dyDescent="0.2">
      <c r="A31" s="46" t="s">
        <v>152</v>
      </c>
      <c r="B31" s="6">
        <v>3273381.5</v>
      </c>
      <c r="C31" s="6">
        <v>0</v>
      </c>
      <c r="D31" s="6">
        <v>3273381.5</v>
      </c>
      <c r="E31" s="6">
        <v>639906.43000000005</v>
      </c>
      <c r="F31" s="6">
        <v>634567.11</v>
      </c>
      <c r="G31" s="6">
        <v>2633475.0699999998</v>
      </c>
      <c r="H31" s="41"/>
    </row>
    <row r="32" spans="1:8" x14ac:dyDescent="0.2">
      <c r="A32" s="46" t="s">
        <v>153</v>
      </c>
      <c r="B32" s="6">
        <v>447663.23</v>
      </c>
      <c r="C32" s="6">
        <v>0</v>
      </c>
      <c r="D32" s="6">
        <v>447663.23</v>
      </c>
      <c r="E32" s="6">
        <v>63402.21</v>
      </c>
      <c r="F32" s="6">
        <v>62947.55</v>
      </c>
      <c r="G32" s="6">
        <v>384261.01999999996</v>
      </c>
      <c r="H32" s="41"/>
    </row>
    <row r="33" spans="1:8" x14ac:dyDescent="0.2">
      <c r="A33" s="46" t="s">
        <v>154</v>
      </c>
      <c r="B33" s="6">
        <v>1693202.67</v>
      </c>
      <c r="C33" s="6">
        <v>400873.24</v>
      </c>
      <c r="D33" s="6">
        <v>2094075.91</v>
      </c>
      <c r="E33" s="6">
        <v>801209.85</v>
      </c>
      <c r="F33" s="6">
        <v>798938.01</v>
      </c>
      <c r="G33" s="6">
        <v>1292866.06</v>
      </c>
      <c r="H33" s="41"/>
    </row>
    <row r="34" spans="1:8" x14ac:dyDescent="0.2">
      <c r="A34" s="46" t="s">
        <v>155</v>
      </c>
      <c r="B34" s="6">
        <v>820139.12</v>
      </c>
      <c r="C34" s="6">
        <v>0</v>
      </c>
      <c r="D34" s="6">
        <v>820139.12</v>
      </c>
      <c r="E34" s="6">
        <v>174903.39</v>
      </c>
      <c r="F34" s="6">
        <v>173340.17</v>
      </c>
      <c r="G34" s="6">
        <v>645235.73</v>
      </c>
      <c r="H34" s="41"/>
    </row>
    <row r="35" spans="1:8" x14ac:dyDescent="0.2">
      <c r="A35" s="46" t="s">
        <v>156</v>
      </c>
      <c r="B35" s="6">
        <v>2426958.39</v>
      </c>
      <c r="C35" s="6">
        <v>610000</v>
      </c>
      <c r="D35" s="6">
        <v>3036958.39</v>
      </c>
      <c r="E35" s="6">
        <v>709533.24</v>
      </c>
      <c r="F35" s="6">
        <v>705875.26</v>
      </c>
      <c r="G35" s="6">
        <v>2327425.1500000004</v>
      </c>
      <c r="H35" s="41"/>
    </row>
    <row r="36" spans="1:8" x14ac:dyDescent="0.2">
      <c r="A36" s="46" t="s">
        <v>157</v>
      </c>
      <c r="B36" s="6">
        <v>6284376.8700000001</v>
      </c>
      <c r="C36" s="6">
        <v>3815000</v>
      </c>
      <c r="D36" s="6">
        <v>10099376.870000001</v>
      </c>
      <c r="E36" s="6">
        <v>205663.81</v>
      </c>
      <c r="F36" s="6">
        <v>203865.23</v>
      </c>
      <c r="G36" s="6">
        <v>9893713.0600000005</v>
      </c>
      <c r="H36" s="41"/>
    </row>
    <row r="37" spans="1:8" x14ac:dyDescent="0.2">
      <c r="A37" s="46" t="s">
        <v>158</v>
      </c>
      <c r="B37" s="6">
        <v>6982744.2400000002</v>
      </c>
      <c r="C37" s="6">
        <v>4895503.72</v>
      </c>
      <c r="D37" s="6">
        <v>11878247.960000001</v>
      </c>
      <c r="E37" s="6">
        <v>293199.26</v>
      </c>
      <c r="F37" s="6">
        <v>290643.62</v>
      </c>
      <c r="G37" s="6">
        <v>11585048.700000001</v>
      </c>
      <c r="H37" s="41"/>
    </row>
    <row r="38" spans="1:8" x14ac:dyDescent="0.2">
      <c r="A38" s="46" t="s">
        <v>159</v>
      </c>
      <c r="B38" s="6">
        <v>3139358.22</v>
      </c>
      <c r="C38" s="6">
        <v>40000</v>
      </c>
      <c r="D38" s="6">
        <v>3179358.22</v>
      </c>
      <c r="E38" s="6">
        <v>325565.89</v>
      </c>
      <c r="F38" s="6">
        <v>323317.37</v>
      </c>
      <c r="G38" s="6">
        <v>2853792.33</v>
      </c>
      <c r="H38" s="41"/>
    </row>
    <row r="39" spans="1:8" x14ac:dyDescent="0.2">
      <c r="A39" s="46" t="s">
        <v>160</v>
      </c>
      <c r="B39" s="6">
        <v>36648167.32</v>
      </c>
      <c r="C39" s="6">
        <v>-3250188.36</v>
      </c>
      <c r="D39" s="6">
        <v>33397978.960000001</v>
      </c>
      <c r="E39" s="6">
        <v>6788862.8099999996</v>
      </c>
      <c r="F39" s="6">
        <v>6742185.29</v>
      </c>
      <c r="G39" s="6">
        <v>26609116.150000002</v>
      </c>
      <c r="H39" s="41"/>
    </row>
    <row r="40" spans="1:8" x14ac:dyDescent="0.2">
      <c r="A40" s="46" t="s">
        <v>161</v>
      </c>
      <c r="B40" s="6">
        <v>2384299.1800000002</v>
      </c>
      <c r="C40" s="6">
        <v>1610528.64</v>
      </c>
      <c r="D40" s="6">
        <v>3994827.8200000003</v>
      </c>
      <c r="E40" s="6">
        <v>248659.12</v>
      </c>
      <c r="F40" s="6">
        <v>246422.73</v>
      </c>
      <c r="G40" s="6">
        <v>3746168.7</v>
      </c>
      <c r="H40" s="41"/>
    </row>
    <row r="41" spans="1:8" x14ac:dyDescent="0.2">
      <c r="A41" s="46" t="s">
        <v>162</v>
      </c>
      <c r="B41" s="6">
        <v>2971533</v>
      </c>
      <c r="C41" s="6">
        <v>-5000</v>
      </c>
      <c r="D41" s="6">
        <v>2966533</v>
      </c>
      <c r="E41" s="6">
        <v>493458.94</v>
      </c>
      <c r="F41" s="6">
        <v>490300.51</v>
      </c>
      <c r="G41" s="6">
        <v>2473074.06</v>
      </c>
      <c r="H41" s="41"/>
    </row>
    <row r="42" spans="1:8" x14ac:dyDescent="0.2">
      <c r="A42" s="46" t="s">
        <v>163</v>
      </c>
      <c r="B42" s="6">
        <v>357043.53</v>
      </c>
      <c r="C42" s="6">
        <v>-3064.48</v>
      </c>
      <c r="D42" s="6">
        <v>353979.05000000005</v>
      </c>
      <c r="E42" s="6">
        <v>0</v>
      </c>
      <c r="F42" s="6">
        <v>0</v>
      </c>
      <c r="G42" s="6">
        <v>353979.05000000005</v>
      </c>
      <c r="H42" s="41"/>
    </row>
    <row r="43" spans="1:8" x14ac:dyDescent="0.2">
      <c r="A43" s="46" t="s">
        <v>164</v>
      </c>
      <c r="B43" s="6">
        <v>235612.69</v>
      </c>
      <c r="C43" s="6">
        <v>0</v>
      </c>
      <c r="D43" s="6">
        <v>235612.69</v>
      </c>
      <c r="E43" s="6">
        <v>49342.3</v>
      </c>
      <c r="F43" s="6">
        <v>48909.440000000002</v>
      </c>
      <c r="G43" s="6">
        <v>186270.39</v>
      </c>
      <c r="H43" s="41"/>
    </row>
    <row r="44" spans="1:8" x14ac:dyDescent="0.2">
      <c r="A44" s="46" t="s">
        <v>165</v>
      </c>
      <c r="B44" s="6">
        <v>356545.93</v>
      </c>
      <c r="C44" s="6">
        <v>0</v>
      </c>
      <c r="D44" s="6">
        <v>356545.93</v>
      </c>
      <c r="E44" s="6">
        <v>75130.740000000005</v>
      </c>
      <c r="F44" s="6">
        <v>74455.92</v>
      </c>
      <c r="G44" s="6">
        <v>281415.19</v>
      </c>
      <c r="H44" s="41"/>
    </row>
    <row r="45" spans="1:8" x14ac:dyDescent="0.2">
      <c r="A45" s="46" t="s">
        <v>166</v>
      </c>
      <c r="B45" s="6">
        <v>548192.30000000005</v>
      </c>
      <c r="C45" s="6">
        <v>-0.01</v>
      </c>
      <c r="D45" s="6">
        <v>548192.29</v>
      </c>
      <c r="E45" s="6">
        <v>105243.82</v>
      </c>
      <c r="F45" s="6">
        <v>104298.05</v>
      </c>
      <c r="G45" s="6">
        <v>442948.47000000003</v>
      </c>
      <c r="H45" s="41"/>
    </row>
    <row r="46" spans="1:8" x14ac:dyDescent="0.2">
      <c r="A46" s="46"/>
      <c r="B46" s="6"/>
      <c r="C46" s="6"/>
      <c r="D46" s="6"/>
      <c r="E46" s="6"/>
      <c r="F46" s="6"/>
      <c r="G46" s="6"/>
      <c r="H46" s="41"/>
    </row>
    <row r="47" spans="1:8" x14ac:dyDescent="0.2">
      <c r="A47" s="47" t="s">
        <v>77</v>
      </c>
      <c r="B47" s="12">
        <v>236659966.99000001</v>
      </c>
      <c r="C47" s="12">
        <v>103141048.73999998</v>
      </c>
      <c r="D47" s="12">
        <v>339801015.73000002</v>
      </c>
      <c r="E47" s="12">
        <v>74995281.969999984</v>
      </c>
      <c r="F47" s="12">
        <v>71746001.520000011</v>
      </c>
      <c r="G47" s="12">
        <v>264805733.76000002</v>
      </c>
      <c r="H47" s="31"/>
    </row>
    <row r="48" spans="1:8" x14ac:dyDescent="0.2">
      <c r="A48" s="30"/>
      <c r="B48" s="31"/>
      <c r="C48" s="31"/>
      <c r="D48" s="31"/>
      <c r="E48" s="31"/>
      <c r="F48" s="31"/>
      <c r="G48" s="31"/>
    </row>
    <row r="49" spans="1:7" x14ac:dyDescent="0.2">
      <c r="A49" s="30"/>
      <c r="B49" s="1" t="s">
        <v>127</v>
      </c>
      <c r="C49" s="31"/>
      <c r="D49" s="31"/>
      <c r="E49" s="31"/>
      <c r="F49" s="31"/>
      <c r="G49" s="31"/>
    </row>
    <row r="50" spans="1:7" x14ac:dyDescent="0.2">
      <c r="A50" s="30"/>
      <c r="B50" s="31"/>
      <c r="C50" s="31"/>
      <c r="D50" s="31"/>
      <c r="E50" s="31"/>
      <c r="F50" s="31"/>
      <c r="G50" s="31"/>
    </row>
    <row r="51" spans="1:7" x14ac:dyDescent="0.2">
      <c r="A51" s="30"/>
      <c r="B51" s="31"/>
      <c r="C51" s="31"/>
      <c r="D51" s="31"/>
      <c r="E51" s="31"/>
      <c r="F51" s="31"/>
      <c r="G51" s="31"/>
    </row>
    <row r="53" spans="1:7" ht="45" customHeight="1" x14ac:dyDescent="0.2">
      <c r="A53" s="57" t="s">
        <v>169</v>
      </c>
      <c r="B53" s="58"/>
      <c r="C53" s="58"/>
      <c r="D53" s="58"/>
      <c r="E53" s="58"/>
      <c r="F53" s="58"/>
      <c r="G53" s="59"/>
    </row>
    <row r="54" spans="1:7" x14ac:dyDescent="0.2">
      <c r="A54" s="2"/>
      <c r="G54" s="48"/>
    </row>
    <row r="55" spans="1:7" x14ac:dyDescent="0.2">
      <c r="A55" s="32"/>
      <c r="B55" s="18" t="s">
        <v>0</v>
      </c>
      <c r="C55" s="19"/>
      <c r="D55" s="19"/>
      <c r="E55" s="19"/>
      <c r="F55" s="20"/>
      <c r="G55" s="60" t="s">
        <v>7</v>
      </c>
    </row>
    <row r="56" spans="1:7" ht="22.5" x14ac:dyDescent="0.2">
      <c r="A56" s="33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61"/>
    </row>
    <row r="57" spans="1:7" x14ac:dyDescent="0.2">
      <c r="A57" s="34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7" x14ac:dyDescent="0.2">
      <c r="A58" s="49"/>
      <c r="B58" s="13"/>
      <c r="C58" s="13"/>
      <c r="D58" s="13"/>
      <c r="E58" s="13"/>
      <c r="F58" s="13"/>
      <c r="G58" s="13"/>
    </row>
    <row r="59" spans="1:7" x14ac:dyDescent="0.2">
      <c r="A59" s="21" t="s">
        <v>81</v>
      </c>
      <c r="B59" s="6">
        <v>0</v>
      </c>
      <c r="C59" s="6">
        <v>0</v>
      </c>
      <c r="D59" s="6">
        <f>B59+C59</f>
        <v>0</v>
      </c>
      <c r="E59" s="6">
        <v>0</v>
      </c>
      <c r="F59" s="6">
        <v>0</v>
      </c>
      <c r="G59" s="6">
        <f>D59-E59</f>
        <v>0</v>
      </c>
    </row>
    <row r="60" spans="1:7" x14ac:dyDescent="0.2">
      <c r="A60" s="21" t="s">
        <v>82</v>
      </c>
      <c r="B60" s="6">
        <v>0</v>
      </c>
      <c r="C60" s="6">
        <v>0</v>
      </c>
      <c r="D60" s="6">
        <f t="shared" ref="D60:D62" si="0">B60+C60</f>
        <v>0</v>
      </c>
      <c r="E60" s="6">
        <v>0</v>
      </c>
      <c r="F60" s="6">
        <v>0</v>
      </c>
      <c r="G60" s="6">
        <f t="shared" ref="G60:G62" si="1">D60-E60</f>
        <v>0</v>
      </c>
    </row>
    <row r="61" spans="1:7" x14ac:dyDescent="0.2">
      <c r="A61" s="21" t="s">
        <v>83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21" t="s">
        <v>84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50"/>
      <c r="B63" s="15"/>
      <c r="C63" s="15"/>
      <c r="D63" s="15"/>
      <c r="E63" s="15"/>
      <c r="F63" s="15"/>
      <c r="G63" s="15"/>
    </row>
    <row r="64" spans="1:7" x14ac:dyDescent="0.2">
      <c r="A64" s="22" t="s">
        <v>77</v>
      </c>
      <c r="B64" s="12">
        <f t="shared" ref="B64:G64" si="2">SUM(B60:B63)</f>
        <v>0</v>
      </c>
      <c r="C64" s="12">
        <f t="shared" si="2"/>
        <v>0</v>
      </c>
      <c r="D64" s="12">
        <f t="shared" si="2"/>
        <v>0</v>
      </c>
      <c r="E64" s="12">
        <f t="shared" si="2"/>
        <v>0</v>
      </c>
      <c r="F64" s="12">
        <f t="shared" si="2"/>
        <v>0</v>
      </c>
      <c r="G64" s="12">
        <f t="shared" si="2"/>
        <v>0</v>
      </c>
    </row>
    <row r="67" spans="1:7" ht="45" customHeight="1" x14ac:dyDescent="0.2">
      <c r="A67" s="57" t="s">
        <v>169</v>
      </c>
      <c r="B67" s="58"/>
      <c r="C67" s="58"/>
      <c r="D67" s="58"/>
      <c r="E67" s="58"/>
      <c r="F67" s="58"/>
      <c r="G67" s="59"/>
    </row>
    <row r="68" spans="1:7" x14ac:dyDescent="0.2">
      <c r="A68" s="32"/>
      <c r="B68" s="18" t="s">
        <v>0</v>
      </c>
      <c r="C68" s="19"/>
      <c r="D68" s="19"/>
      <c r="E68" s="19"/>
      <c r="F68" s="20"/>
      <c r="G68" s="60" t="s">
        <v>7</v>
      </c>
    </row>
    <row r="69" spans="1:7" ht="22.5" x14ac:dyDescent="0.2">
      <c r="A69" s="33" t="s">
        <v>1</v>
      </c>
      <c r="B69" s="3" t="s">
        <v>2</v>
      </c>
      <c r="C69" s="3" t="s">
        <v>3</v>
      </c>
      <c r="D69" s="3" t="s">
        <v>4</v>
      </c>
      <c r="E69" s="3" t="s">
        <v>5</v>
      </c>
      <c r="F69" s="3" t="s">
        <v>6</v>
      </c>
      <c r="G69" s="61"/>
    </row>
    <row r="70" spans="1:7" x14ac:dyDescent="0.2">
      <c r="A70" s="34"/>
      <c r="B70" s="4">
        <v>1</v>
      </c>
      <c r="C70" s="4">
        <v>2</v>
      </c>
      <c r="D70" s="4" t="s">
        <v>8</v>
      </c>
      <c r="E70" s="4">
        <v>4</v>
      </c>
      <c r="F70" s="4">
        <v>5</v>
      </c>
      <c r="G70" s="4" t="s">
        <v>9</v>
      </c>
    </row>
    <row r="71" spans="1:7" x14ac:dyDescent="0.2">
      <c r="A71" s="49"/>
      <c r="B71" s="13"/>
      <c r="C71" s="13"/>
      <c r="D71" s="13"/>
      <c r="E71" s="13"/>
      <c r="F71" s="13"/>
      <c r="G71" s="13"/>
    </row>
    <row r="72" spans="1:7" ht="22.5" x14ac:dyDescent="0.2">
      <c r="A72" s="51" t="s">
        <v>85</v>
      </c>
      <c r="B72" s="6">
        <v>7801280.6600000001</v>
      </c>
      <c r="C72" s="6">
        <v>0</v>
      </c>
      <c r="D72" s="6">
        <v>7801280.6600000001</v>
      </c>
      <c r="E72" s="6">
        <v>1321500</v>
      </c>
      <c r="F72" s="6">
        <v>1321500</v>
      </c>
      <c r="G72" s="6">
        <v>6479780.6600000001</v>
      </c>
    </row>
    <row r="73" spans="1:7" x14ac:dyDescent="0.2">
      <c r="A73" s="51"/>
      <c r="B73" s="14"/>
      <c r="C73" s="14"/>
      <c r="D73" s="14"/>
      <c r="E73" s="14"/>
      <c r="F73" s="14"/>
      <c r="G73" s="14"/>
    </row>
    <row r="74" spans="1:7" x14ac:dyDescent="0.2">
      <c r="A74" s="51" t="s">
        <v>86</v>
      </c>
      <c r="B74" s="6">
        <v>0</v>
      </c>
      <c r="C74" s="6">
        <v>0</v>
      </c>
      <c r="D74" s="6">
        <f t="shared" ref="D74" si="3">B74+C74</f>
        <v>0</v>
      </c>
      <c r="E74" s="6">
        <v>0</v>
      </c>
      <c r="F74" s="6">
        <v>0</v>
      </c>
      <c r="G74" s="6">
        <f t="shared" ref="G74" si="4">D74-E74</f>
        <v>0</v>
      </c>
    </row>
    <row r="75" spans="1:7" x14ac:dyDescent="0.2">
      <c r="A75" s="51"/>
      <c r="B75" s="14"/>
      <c r="C75" s="14"/>
      <c r="D75" s="14"/>
      <c r="E75" s="14"/>
      <c r="F75" s="14"/>
      <c r="G75" s="14"/>
    </row>
    <row r="76" spans="1:7" ht="22.5" x14ac:dyDescent="0.2">
      <c r="A76" s="51" t="s">
        <v>87</v>
      </c>
      <c r="B76" s="6">
        <v>0</v>
      </c>
      <c r="C76" s="6">
        <v>0</v>
      </c>
      <c r="D76" s="6">
        <f t="shared" ref="D76" si="5">B76+C76</f>
        <v>0</v>
      </c>
      <c r="E76" s="6">
        <v>0</v>
      </c>
      <c r="F76" s="6">
        <v>0</v>
      </c>
      <c r="G76" s="6">
        <f t="shared" ref="G76" si="6">D76-E76</f>
        <v>0</v>
      </c>
    </row>
    <row r="77" spans="1:7" x14ac:dyDescent="0.2">
      <c r="A77" s="51"/>
      <c r="B77" s="14"/>
      <c r="C77" s="14"/>
      <c r="D77" s="14"/>
      <c r="E77" s="14"/>
      <c r="F77" s="14"/>
      <c r="G77" s="14"/>
    </row>
    <row r="78" spans="1:7" ht="22.5" x14ac:dyDescent="0.2">
      <c r="A78" s="51" t="s">
        <v>88</v>
      </c>
      <c r="B78" s="6">
        <v>0</v>
      </c>
      <c r="C78" s="6">
        <v>0</v>
      </c>
      <c r="D78" s="6">
        <f t="shared" ref="D78" si="7">B78+C78</f>
        <v>0</v>
      </c>
      <c r="E78" s="6">
        <v>0</v>
      </c>
      <c r="F78" s="6">
        <v>0</v>
      </c>
      <c r="G78" s="6">
        <f t="shared" ref="G78" si="8">D78-E78</f>
        <v>0</v>
      </c>
    </row>
    <row r="79" spans="1:7" x14ac:dyDescent="0.2">
      <c r="A79" s="51"/>
      <c r="B79" s="14"/>
      <c r="C79" s="14"/>
      <c r="D79" s="14"/>
      <c r="E79" s="14"/>
      <c r="F79" s="14"/>
      <c r="G79" s="14"/>
    </row>
    <row r="80" spans="1:7" ht="22.5" x14ac:dyDescent="0.2">
      <c r="A80" s="51" t="s">
        <v>89</v>
      </c>
      <c r="B80" s="6">
        <v>0</v>
      </c>
      <c r="C80" s="6">
        <v>0</v>
      </c>
      <c r="D80" s="6">
        <f t="shared" ref="D80" si="9">B80+C80</f>
        <v>0</v>
      </c>
      <c r="E80" s="6">
        <v>0</v>
      </c>
      <c r="F80" s="6">
        <v>0</v>
      </c>
      <c r="G80" s="6">
        <f t="shared" ref="G80" si="10">D80-E80</f>
        <v>0</v>
      </c>
    </row>
    <row r="81" spans="1:7" x14ac:dyDescent="0.2">
      <c r="A81" s="51"/>
      <c r="B81" s="14"/>
      <c r="C81" s="14"/>
      <c r="D81" s="14"/>
      <c r="E81" s="14"/>
      <c r="F81" s="14"/>
      <c r="G81" s="14"/>
    </row>
    <row r="82" spans="1:7" ht="22.5" x14ac:dyDescent="0.2">
      <c r="A82" s="51" t="s">
        <v>90</v>
      </c>
      <c r="B82" s="6">
        <v>0</v>
      </c>
      <c r="C82" s="6">
        <v>0</v>
      </c>
      <c r="D82" s="6">
        <f t="shared" ref="D82" si="11">B82+C82</f>
        <v>0</v>
      </c>
      <c r="E82" s="6">
        <v>0</v>
      </c>
      <c r="F82" s="6">
        <v>0</v>
      </c>
      <c r="G82" s="6">
        <f t="shared" ref="G82" si="12">D82-E82</f>
        <v>0</v>
      </c>
    </row>
    <row r="83" spans="1:7" x14ac:dyDescent="0.2">
      <c r="A83" s="51"/>
      <c r="B83" s="14"/>
      <c r="C83" s="14"/>
      <c r="D83" s="14"/>
      <c r="E83" s="14"/>
      <c r="F83" s="14"/>
      <c r="G83" s="14"/>
    </row>
    <row r="84" spans="1:7" x14ac:dyDescent="0.2">
      <c r="A84" s="51" t="s">
        <v>91</v>
      </c>
      <c r="B84" s="6">
        <v>0</v>
      </c>
      <c r="C84" s="6">
        <v>0</v>
      </c>
      <c r="D84" s="6">
        <f t="shared" ref="D84" si="13">B84+C84</f>
        <v>0</v>
      </c>
      <c r="E84" s="6">
        <v>0</v>
      </c>
      <c r="F84" s="6">
        <v>0</v>
      </c>
      <c r="G84" s="6">
        <f t="shared" ref="G84" si="14">D84-E84</f>
        <v>0</v>
      </c>
    </row>
    <row r="85" spans="1:7" x14ac:dyDescent="0.2">
      <c r="A85" s="52"/>
      <c r="B85" s="15"/>
      <c r="C85" s="15"/>
      <c r="D85" s="15"/>
      <c r="E85" s="15"/>
      <c r="F85" s="15"/>
      <c r="G85" s="15"/>
    </row>
    <row r="86" spans="1:7" x14ac:dyDescent="0.2">
      <c r="A86" s="53" t="s">
        <v>77</v>
      </c>
      <c r="B86" s="12">
        <v>7801280.6600000001</v>
      </c>
      <c r="C86" s="12">
        <v>0</v>
      </c>
      <c r="D86" s="12">
        <v>7801280.6600000001</v>
      </c>
      <c r="E86" s="12">
        <v>1321500</v>
      </c>
      <c r="F86" s="12">
        <v>1321500</v>
      </c>
      <c r="G86" s="12">
        <v>6479780.6600000001</v>
      </c>
    </row>
    <row r="87" spans="1:7" x14ac:dyDescent="0.2">
      <c r="A87" s="1" t="s">
        <v>127</v>
      </c>
    </row>
    <row r="89" spans="1:7" x14ac:dyDescent="0.2">
      <c r="A89" s="24"/>
    </row>
    <row r="90" spans="1:7" x14ac:dyDescent="0.2">
      <c r="A90" s="24"/>
    </row>
    <row r="91" spans="1:7" x14ac:dyDescent="0.2">
      <c r="A91" s="24"/>
    </row>
    <row r="93" spans="1:7" x14ac:dyDescent="0.2">
      <c r="A93" s="25"/>
      <c r="B93" s="26"/>
      <c r="C93" s="27"/>
      <c r="D93" s="27"/>
      <c r="E93" s="27"/>
      <c r="F93" s="27"/>
      <c r="G93" s="27"/>
    </row>
    <row r="94" spans="1:7" x14ac:dyDescent="0.2">
      <c r="A94" s="25"/>
      <c r="B94" s="26"/>
      <c r="C94" s="27"/>
      <c r="D94" s="27"/>
      <c r="E94" s="27"/>
      <c r="F94" s="27"/>
      <c r="G94" s="27"/>
    </row>
    <row r="95" spans="1:7" x14ac:dyDescent="0.2">
      <c r="A95" s="25"/>
      <c r="B95" s="26"/>
      <c r="C95" s="27"/>
      <c r="D95" s="27"/>
      <c r="E95" s="27"/>
      <c r="F95" s="27"/>
      <c r="G95" s="27"/>
    </row>
    <row r="96" spans="1:7" x14ac:dyDescent="0.2">
      <c r="A96" s="25"/>
      <c r="B96" s="26"/>
      <c r="C96" s="27"/>
      <c r="D96" s="27"/>
      <c r="E96" s="27"/>
      <c r="F96" s="27"/>
      <c r="G96" s="27"/>
    </row>
    <row r="97" spans="1:7" x14ac:dyDescent="0.2">
      <c r="A97" s="25"/>
      <c r="B97" s="26"/>
      <c r="C97" s="27"/>
      <c r="D97" s="27"/>
      <c r="E97" s="27"/>
      <c r="F97" s="27"/>
      <c r="G97" s="27"/>
    </row>
    <row r="98" spans="1:7" x14ac:dyDescent="0.2">
      <c r="A98" s="25"/>
      <c r="B98" s="26"/>
      <c r="C98" s="27"/>
      <c r="D98" s="27"/>
      <c r="E98" s="27"/>
      <c r="F98" s="27"/>
      <c r="G98" s="27"/>
    </row>
    <row r="99" spans="1:7" x14ac:dyDescent="0.2">
      <c r="A99" s="25"/>
      <c r="B99" s="26"/>
      <c r="C99" s="27"/>
      <c r="D99" s="27"/>
      <c r="E99" s="27"/>
      <c r="F99" s="27"/>
      <c r="G99" s="27"/>
    </row>
  </sheetData>
  <sheetProtection formatCells="0" formatColumns="0" formatRows="0" insertRows="0" deleteRows="0" autoFilter="0"/>
  <mergeCells count="6">
    <mergeCell ref="G3:G4"/>
    <mergeCell ref="G55:G56"/>
    <mergeCell ref="G68:G69"/>
    <mergeCell ref="A1:G1"/>
    <mergeCell ref="A53:G53"/>
    <mergeCell ref="A67:G67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zoomScaleNormal="100" workbookViewId="0">
      <selection activeCell="B18" sqref="B1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7" t="s">
        <v>170</v>
      </c>
      <c r="B1" s="58"/>
      <c r="C1" s="58"/>
      <c r="D1" s="58"/>
      <c r="E1" s="58"/>
      <c r="F1" s="58"/>
      <c r="G1" s="59"/>
    </row>
    <row r="2" spans="1:7" x14ac:dyDescent="0.2">
      <c r="A2" s="32"/>
      <c r="B2" s="18" t="s">
        <v>0</v>
      </c>
      <c r="C2" s="19"/>
      <c r="D2" s="19"/>
      <c r="E2" s="19"/>
      <c r="F2" s="20"/>
      <c r="G2" s="60" t="s">
        <v>7</v>
      </c>
    </row>
    <row r="3" spans="1:7" ht="24.95" customHeight="1" x14ac:dyDescent="0.2">
      <c r="A3" s="3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3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4"/>
      <c r="B5" s="5"/>
      <c r="C5" s="5"/>
      <c r="D5" s="5"/>
      <c r="E5" s="5"/>
      <c r="F5" s="5"/>
      <c r="G5" s="5"/>
    </row>
    <row r="6" spans="1:7" x14ac:dyDescent="0.2">
      <c r="A6" s="17" t="s">
        <v>92</v>
      </c>
      <c r="B6" s="29">
        <v>120304179.15999998</v>
      </c>
      <c r="C6" s="29">
        <v>10859530.750000002</v>
      </c>
      <c r="D6" s="29">
        <v>131163709.90999998</v>
      </c>
      <c r="E6" s="29">
        <v>29817974.91</v>
      </c>
      <c r="F6" s="29">
        <v>29722855.07</v>
      </c>
      <c r="G6" s="29">
        <v>101345735</v>
      </c>
    </row>
    <row r="7" spans="1:7" x14ac:dyDescent="0.2">
      <c r="A7" s="55" t="s">
        <v>93</v>
      </c>
      <c r="B7" s="6">
        <v>4560136.9800000004</v>
      </c>
      <c r="C7" s="6">
        <v>43000</v>
      </c>
      <c r="D7" s="6">
        <v>4603136.9800000004</v>
      </c>
      <c r="E7" s="6">
        <v>999645.07</v>
      </c>
      <c r="F7" s="6">
        <v>991194.49</v>
      </c>
      <c r="G7" s="6">
        <v>3603491.9100000006</v>
      </c>
    </row>
    <row r="8" spans="1:7" x14ac:dyDescent="0.2">
      <c r="A8" s="55" t="s">
        <v>94</v>
      </c>
      <c r="B8" s="6">
        <v>937810.93</v>
      </c>
      <c r="C8" s="6">
        <v>0</v>
      </c>
      <c r="D8" s="6">
        <v>937810.93</v>
      </c>
      <c r="E8" s="6">
        <v>207298.59</v>
      </c>
      <c r="F8" s="6">
        <v>205444.09</v>
      </c>
      <c r="G8" s="6">
        <v>730512.34000000008</v>
      </c>
    </row>
    <row r="9" spans="1:7" x14ac:dyDescent="0.2">
      <c r="A9" s="62" t="s">
        <v>171</v>
      </c>
      <c r="B9" s="6">
        <v>47588354.170000002</v>
      </c>
      <c r="C9" s="6">
        <v>13725117.300000001</v>
      </c>
      <c r="D9" s="6">
        <v>61313471.469999999</v>
      </c>
      <c r="E9" s="6">
        <v>15856704.09</v>
      </c>
      <c r="F9" s="6">
        <v>15840250.65</v>
      </c>
      <c r="G9" s="6">
        <v>45456767.379999995</v>
      </c>
    </row>
    <row r="10" spans="1:7" x14ac:dyDescent="0.2">
      <c r="A10" s="55" t="s">
        <v>95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55" t="s">
        <v>96</v>
      </c>
      <c r="B11" s="6">
        <v>7509072.0199999996</v>
      </c>
      <c r="C11" s="6">
        <v>140000</v>
      </c>
      <c r="D11" s="6">
        <v>7649072.0199999996</v>
      </c>
      <c r="E11" s="6">
        <v>1422284.71</v>
      </c>
      <c r="F11" s="6">
        <v>1411018.99</v>
      </c>
      <c r="G11" s="6">
        <v>6226787.3099999996</v>
      </c>
    </row>
    <row r="12" spans="1:7" x14ac:dyDescent="0.2">
      <c r="A12" s="55" t="s">
        <v>97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55" t="s">
        <v>98</v>
      </c>
      <c r="B13" s="6">
        <v>39787525.539999999</v>
      </c>
      <c r="C13" s="6">
        <v>-3210188.36</v>
      </c>
      <c r="D13" s="6">
        <v>36577337.18</v>
      </c>
      <c r="E13" s="6">
        <v>7114428.7000000002</v>
      </c>
      <c r="F13" s="6">
        <v>7065502.6600000001</v>
      </c>
      <c r="G13" s="6">
        <v>29462908.48</v>
      </c>
    </row>
    <row r="14" spans="1:7" x14ac:dyDescent="0.2">
      <c r="A14" s="55" t="s">
        <v>36</v>
      </c>
      <c r="B14" s="6">
        <v>19921279.52</v>
      </c>
      <c r="C14" s="6">
        <v>161601.81</v>
      </c>
      <c r="D14" s="6">
        <v>20082881.329999998</v>
      </c>
      <c r="E14" s="6">
        <v>4217613.75</v>
      </c>
      <c r="F14" s="6">
        <v>4209444.1900000004</v>
      </c>
      <c r="G14" s="6">
        <v>15865267.579999998</v>
      </c>
    </row>
    <row r="15" spans="1:7" x14ac:dyDescent="0.2">
      <c r="A15" s="56"/>
      <c r="B15" s="6"/>
      <c r="C15" s="6"/>
      <c r="D15" s="6"/>
      <c r="E15" s="6"/>
      <c r="F15" s="6"/>
      <c r="G15" s="6"/>
    </row>
    <row r="16" spans="1:7" x14ac:dyDescent="0.2">
      <c r="A16" s="17" t="s">
        <v>99</v>
      </c>
      <c r="B16" s="29">
        <v>100704367.53999999</v>
      </c>
      <c r="C16" s="29">
        <v>81960485.629999995</v>
      </c>
      <c r="D16" s="29">
        <v>182664853.17000002</v>
      </c>
      <c r="E16" s="29">
        <v>44429784.869999997</v>
      </c>
      <c r="F16" s="29">
        <v>41282214.869999997</v>
      </c>
      <c r="G16" s="29">
        <v>138235068.30000001</v>
      </c>
    </row>
    <row r="17" spans="1:7" x14ac:dyDescent="0.2">
      <c r="A17" s="55" t="s">
        <v>100</v>
      </c>
      <c r="B17" s="6">
        <v>3312681.6</v>
      </c>
      <c r="C17" s="6">
        <v>7493694.2999999998</v>
      </c>
      <c r="D17" s="6">
        <v>10806375.9</v>
      </c>
      <c r="E17" s="6">
        <v>3102257.11</v>
      </c>
      <c r="F17" s="6">
        <v>3098066.64</v>
      </c>
      <c r="G17" s="6">
        <v>7704118.790000001</v>
      </c>
    </row>
    <row r="18" spans="1:7" x14ac:dyDescent="0.2">
      <c r="A18" s="55" t="s">
        <v>101</v>
      </c>
      <c r="B18" s="6">
        <v>91491714.439999998</v>
      </c>
      <c r="C18" s="6">
        <v>66023280.060000002</v>
      </c>
      <c r="D18" s="6">
        <v>157514994.5</v>
      </c>
      <c r="E18" s="6">
        <v>39627615.149999999</v>
      </c>
      <c r="F18" s="6">
        <v>36490611.659999996</v>
      </c>
      <c r="G18" s="6">
        <v>117887379.34999999</v>
      </c>
    </row>
    <row r="19" spans="1:7" x14ac:dyDescent="0.2">
      <c r="A19" s="55" t="s">
        <v>102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55" t="s">
        <v>103</v>
      </c>
      <c r="B20" s="6">
        <v>4664735.67</v>
      </c>
      <c r="C20" s="6">
        <v>7811112.9699999997</v>
      </c>
      <c r="D20" s="6">
        <v>12475848.640000001</v>
      </c>
      <c r="E20" s="6">
        <v>1294668.79</v>
      </c>
      <c r="F20" s="6">
        <v>1289238.52</v>
      </c>
      <c r="G20" s="6">
        <v>11181179.850000001</v>
      </c>
    </row>
    <row r="21" spans="1:7" x14ac:dyDescent="0.2">
      <c r="A21" s="55" t="s">
        <v>104</v>
      </c>
      <c r="B21" s="6">
        <v>250000</v>
      </c>
      <c r="C21" s="6">
        <v>385462.79</v>
      </c>
      <c r="D21" s="6">
        <v>635462.79</v>
      </c>
      <c r="E21" s="6">
        <v>300000</v>
      </c>
      <c r="F21" s="6">
        <v>300000</v>
      </c>
      <c r="G21" s="6">
        <v>335462.79000000004</v>
      </c>
    </row>
    <row r="22" spans="1:7" x14ac:dyDescent="0.2">
      <c r="A22" s="55" t="s">
        <v>105</v>
      </c>
      <c r="B22" s="6">
        <v>437043.53</v>
      </c>
      <c r="C22" s="6">
        <v>246935.52</v>
      </c>
      <c r="D22" s="6">
        <v>683979.05</v>
      </c>
      <c r="E22" s="6">
        <v>0</v>
      </c>
      <c r="F22" s="6">
        <v>0</v>
      </c>
      <c r="G22" s="6">
        <v>683979.05</v>
      </c>
    </row>
    <row r="23" spans="1:7" x14ac:dyDescent="0.2">
      <c r="A23" s="55" t="s">
        <v>106</v>
      </c>
      <c r="B23" s="6">
        <v>548192.30000000005</v>
      </c>
      <c r="C23" s="6">
        <v>-0.01</v>
      </c>
      <c r="D23" s="6">
        <v>548192.29</v>
      </c>
      <c r="E23" s="6">
        <v>105243.82</v>
      </c>
      <c r="F23" s="6">
        <v>104298.05</v>
      </c>
      <c r="G23" s="6">
        <v>442948.47000000003</v>
      </c>
    </row>
    <row r="24" spans="1:7" x14ac:dyDescent="0.2">
      <c r="A24" s="56"/>
      <c r="B24" s="6"/>
      <c r="C24" s="6"/>
      <c r="D24" s="6"/>
      <c r="E24" s="6"/>
      <c r="F24" s="6"/>
      <c r="G24" s="6"/>
    </row>
    <row r="25" spans="1:7" x14ac:dyDescent="0.2">
      <c r="A25" s="17" t="s">
        <v>107</v>
      </c>
      <c r="B25" s="29">
        <v>15651420.289999999</v>
      </c>
      <c r="C25" s="29">
        <v>10321032.360000001</v>
      </c>
      <c r="D25" s="29">
        <v>25972452.649999999</v>
      </c>
      <c r="E25" s="29">
        <v>747522.19</v>
      </c>
      <c r="F25" s="29">
        <v>740931.58</v>
      </c>
      <c r="G25" s="29">
        <v>25224930.459999997</v>
      </c>
    </row>
    <row r="26" spans="1:7" x14ac:dyDescent="0.2">
      <c r="A26" s="55" t="s">
        <v>108</v>
      </c>
      <c r="B26" s="6">
        <v>2384299.1800000002</v>
      </c>
      <c r="C26" s="6">
        <v>1610528.64</v>
      </c>
      <c r="D26" s="6">
        <v>3994827.8200000003</v>
      </c>
      <c r="E26" s="6">
        <v>248659.12</v>
      </c>
      <c r="F26" s="6">
        <v>246422.73</v>
      </c>
      <c r="G26" s="6">
        <v>3746168.7</v>
      </c>
    </row>
    <row r="27" spans="1:7" x14ac:dyDescent="0.2">
      <c r="A27" s="55" t="s">
        <v>109</v>
      </c>
      <c r="B27" s="6">
        <v>13267121.109999999</v>
      </c>
      <c r="C27" s="6">
        <v>8710503.7200000007</v>
      </c>
      <c r="D27" s="6">
        <v>21977624.829999998</v>
      </c>
      <c r="E27" s="6">
        <v>498863.07</v>
      </c>
      <c r="F27" s="6">
        <v>494508.85</v>
      </c>
      <c r="G27" s="6">
        <v>21478761.759999998</v>
      </c>
    </row>
    <row r="28" spans="1:7" x14ac:dyDescent="0.2">
      <c r="A28" s="55" t="s">
        <v>110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55" t="s">
        <v>111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55" t="s">
        <v>112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55" t="s">
        <v>113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55" t="s">
        <v>114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55" t="s">
        <v>115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55" t="s">
        <v>116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56"/>
      <c r="B35" s="6"/>
      <c r="C35" s="6"/>
      <c r="D35" s="6"/>
      <c r="E35" s="6"/>
      <c r="F35" s="6"/>
      <c r="G35" s="6"/>
    </row>
    <row r="36" spans="1:7" x14ac:dyDescent="0.2">
      <c r="A36" s="17" t="s">
        <v>117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55" t="s">
        <v>118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55" t="s">
        <v>119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55" t="s">
        <v>120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55" t="s">
        <v>121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56"/>
      <c r="B41" s="6"/>
      <c r="C41" s="6"/>
      <c r="D41" s="6"/>
      <c r="E41" s="6"/>
      <c r="F41" s="6"/>
      <c r="G41" s="6"/>
    </row>
    <row r="42" spans="1:7" x14ac:dyDescent="0.2">
      <c r="A42" s="53" t="s">
        <v>77</v>
      </c>
      <c r="B42" s="12">
        <v>236659966.98999995</v>
      </c>
      <c r="C42" s="12">
        <v>103141048.73999999</v>
      </c>
      <c r="D42" s="12">
        <v>339801015.73000002</v>
      </c>
      <c r="E42" s="12">
        <v>74995281.969999999</v>
      </c>
      <c r="F42" s="12">
        <v>71746001.519999996</v>
      </c>
      <c r="G42" s="12">
        <v>264805733.76000002</v>
      </c>
    </row>
    <row r="44" spans="1:7" x14ac:dyDescent="0.2">
      <c r="A44" s="1" t="s">
        <v>127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2024-03-05T18:06:20Z</cp:lastPrinted>
  <dcterms:created xsi:type="dcterms:W3CDTF">2014-02-10T03:37:14Z</dcterms:created>
  <dcterms:modified xsi:type="dcterms:W3CDTF">2024-05-28T00:38:30Z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