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correcta 1t 2024\"/>
    </mc:Choice>
  </mc:AlternateContent>
  <xr:revisionPtr revIDLastSave="0" documentId="13_ncr:1_{8233B9B2-1487-4A8A-AC5B-C08A2C1CCA0C}" xr6:coauthVersionLast="47" xr6:coauthVersionMax="47" xr10:uidLastSave="{00000000-0000-0000-0000-000000000000}"/>
  <bookViews>
    <workbookView xWindow="225" yWindow="420" windowWidth="14505" windowHeight="13365" xr2:uid="{00000000-000D-0000-FFFF-FFFF00000000}"/>
  </bookViews>
  <sheets>
    <sheet name="GCP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G35" i="1" s="1"/>
  <c r="D34" i="1"/>
  <c r="G34" i="1" s="1"/>
  <c r="D33" i="1"/>
  <c r="G33" i="1" s="1"/>
  <c r="D32" i="1"/>
  <c r="G32" i="1" s="1"/>
  <c r="G31" i="1" s="1"/>
  <c r="F31" i="1"/>
  <c r="E31" i="1"/>
  <c r="C31" i="1"/>
  <c r="D30" i="1"/>
  <c r="G30" i="1" s="1"/>
  <c r="D29" i="1"/>
  <c r="G29" i="1" s="1"/>
  <c r="D28" i="1"/>
  <c r="D27" i="1"/>
  <c r="G27" i="1" s="1"/>
  <c r="F26" i="1"/>
  <c r="E26" i="1"/>
  <c r="C26" i="1"/>
  <c r="D25" i="1"/>
  <c r="G25" i="1" s="1"/>
  <c r="D24" i="1"/>
  <c r="G24" i="1" s="1"/>
  <c r="F23" i="1"/>
  <c r="E23" i="1"/>
  <c r="C23" i="1"/>
  <c r="D22" i="1"/>
  <c r="G22" i="1" s="1"/>
  <c r="D17" i="1"/>
  <c r="G17" i="1" s="1"/>
  <c r="D16" i="1"/>
  <c r="G16" i="1" s="1"/>
  <c r="D15" i="1"/>
  <c r="G15" i="1" s="1"/>
  <c r="D31" i="1" l="1"/>
  <c r="G23" i="1"/>
  <c r="D23" i="1"/>
  <c r="D26" i="1"/>
  <c r="G28" i="1"/>
  <c r="G26" i="1" s="1"/>
</calcChain>
</file>

<file path=xl/sharedStrings.xml><?xml version="1.0" encoding="utf-8"?>
<sst xmlns="http://schemas.openxmlformats.org/spreadsheetml/2006/main" count="43" uniqueCount="43">
  <si>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</si>
  <si>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</si>
  <si>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</si>
  <si>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</si>
  <si>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</si>
  <si>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</si>
  <si>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</si>
  <si>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</si>
  <si>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</si>
  <si>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</si>
  <si>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</si>
  <si>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</si>
  <si>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</si>
  <si>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</si>
  <si>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</si>
  <si>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</si>
  <si>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</si>
  <si>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</si>
  <si>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</si>
  <si>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</si>
  <si>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</si>
  <si>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</si>
  <si>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</si>
  <si>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</si>
  <si>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</si>
  <si>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</si>
  <si>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</si>
  <si>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</si>
  <si>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</si>
  <si>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</si>
  <si>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</si>
  <si>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</si>
  <si>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</si>
  <si>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</si>
  <si>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</si>
  <si>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</si>
  <si>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</si>
  <si>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</si>
  <si>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</si>
  <si>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</si>
  <si>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</si>
  <si>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</si>
  <si>
    <t>Municipio de Tarimoro, Gto.
Gasto por Categoría Programática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</si>
</sst>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5" xfId="9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5" fillId="0" borderId="1" xfId="0" applyFont="1" applyBorder="1" applyProtection="1">
      <protection locked="0"/>
    </xf>
    <xf numFmtId="0" fontId="7" fillId="0" borderId="6" xfId="9" applyFont="1" applyBorder="1" applyAlignment="1">
      <alignment horizontal="center" vertical="center" wrapText="1"/>
    </xf>
    <xf numFmtId="4" fontId="7" fillId="0" borderId="8" xfId="0" applyNumberFormat="1" applyFont="1" applyBorder="1" applyAlignment="1" applyProtection="1">
      <alignment horizontal="right"/>
      <protection locked="0"/>
    </xf>
    <xf numFmtId="4" fontId="7" fillId="0" borderId="8" xfId="0" applyNumberFormat="1" applyFont="1" applyBorder="1" applyProtection="1">
      <protection locked="0"/>
    </xf>
    <xf numFmtId="4" fontId="2" fillId="0" borderId="8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2" xfId="9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Protection="1">
      <protection locked="0"/>
    </xf>
    <xf numFmtId="0" fontId="2" fillId="0" borderId="0" xfId="8" applyFont="1" applyAlignment="1" applyProtection="1">
      <alignment horizontal="right"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7" fillId="2" borderId="6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0" borderId="9" xfId="9" applyFont="1" applyBorder="1" applyAlignment="1">
      <alignment horizontal="center" vertical="center"/>
    </xf>
    <xf numFmtId="0" fontId="2" fillId="0" borderId="1" xfId="9" applyFont="1" applyBorder="1"/>
    <xf numFmtId="0" fontId="2" fillId="0" borderId="1" xfId="8" applyFont="1" applyBorder="1" applyAlignment="1" applyProtection="1">
      <alignment horizontal="left" vertical="top" indent="1"/>
      <protection hidden="1"/>
    </xf>
    <xf numFmtId="0" fontId="2" fillId="0" borderId="1" xfId="0" applyFont="1" applyBorder="1" applyAlignment="1">
      <alignment horizontal="left" indent="2"/>
    </xf>
    <xf numFmtId="0" fontId="2" fillId="0" borderId="10" xfId="0" applyFont="1" applyBorder="1" applyAlignment="1">
      <alignment horizontal="left"/>
    </xf>
    <xf numFmtId="0" fontId="7" fillId="0" borderId="10" xfId="0" applyFont="1" applyBorder="1" applyAlignment="1" applyProtection="1">
      <alignment horizontal="left" indent="1"/>
      <protection locked="0"/>
    </xf>
    <xf numFmtId="4" fontId="7" fillId="0" borderId="5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902912B2-A77B-468E-B388-846533272B84}"/>
    <cellStyle name="Millares 2 3" xfId="4" xr:uid="{00000000-0005-0000-0000-000003000000}"/>
    <cellStyle name="Millares 2 3 2" xfId="19" xr:uid="{888D1A63-BA1D-400F-850C-027CB387F620}"/>
    <cellStyle name="Millares 2 4" xfId="17" xr:uid="{CF7EAAE8-DAF8-4665-8CA1-A77B73ABB1A9}"/>
    <cellStyle name="Millares 3" xfId="5" xr:uid="{00000000-0005-0000-0000-000004000000}"/>
    <cellStyle name="Millares 3 2" xfId="20" xr:uid="{6BFF9247-448F-4006-8B13-CC81272F4243}"/>
    <cellStyle name="Moneda 2" xfId="6" xr:uid="{00000000-0005-0000-0000-000005000000}"/>
    <cellStyle name="Moneda 2 2" xfId="21" xr:uid="{48C86D21-5206-48E5-862D-FBD3136676F9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858819</xdr:colOff>
      <xdr:row>0</xdr:row>
      <xdr:rowOff>381000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3C52E5-5182-44B0-B495-2E38D7A60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8819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400050</xdr:colOff>
      <xdr:row>0</xdr:row>
      <xdr:rowOff>28575</xdr:rowOff>
    </xdr:from>
    <xdr:to>
      <xdr:col>6</xdr:col>
      <xdr:colOff>971550</xdr:colOff>
      <xdr:row>0</xdr:row>
      <xdr:rowOff>371476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04902CB9-4FEF-416B-AAA0-EE5F1ABEDF5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01250" y="28575"/>
          <a:ext cx="57150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1123950</xdr:colOff>
      <xdr:row>43</xdr:row>
      <xdr:rowOff>133350</xdr:rowOff>
    </xdr:from>
    <xdr:to>
      <xdr:col>4</xdr:col>
      <xdr:colOff>47625</xdr:colOff>
      <xdr:row>52</xdr:row>
      <xdr:rowOff>123825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9DF1D38-EBB6-4698-8D83-A5BB9C9B57E5}"/>
            </a:ext>
          </a:extLst>
        </xdr:cNvPr>
        <xdr:cNvSpPr txBox="1"/>
      </xdr:nvSpPr>
      <xdr:spPr>
        <a:xfrm>
          <a:off x="1123950" y="6724650"/>
          <a:ext cx="6429375" cy="1276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>
            <a:effectLst/>
          </a:endParaRPr>
        </a:p>
        <a:p>
          <a:endParaRPr lang="es-MX">
            <a:effectLst/>
          </a:endParaRPr>
        </a:p>
        <a:p>
          <a:endParaRPr lang="es-MX">
            <a:effectLst/>
          </a:endParaRPr>
        </a:p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Jorge Aguilar Rodríguez </a:t>
          </a:r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CP. y MF Neidy Guadalupe Navarrete Romero</a:t>
          </a:r>
          <a:endParaRPr lang="es-MX">
            <a:effectLst/>
          </a:endParaRP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Presidente Municipal                                                                    Tesorera Municipal </a:t>
          </a:r>
          <a:endParaRPr lang="es-MX">
            <a:effectLst/>
          </a:endParaRPr>
        </a:p>
        <a:p>
          <a:endParaRPr lang="es-MX" sz="1100"/>
        </a:p>
      </xdr:txBody>
    </xdr:sp>
    <xdr:clientData/>
  </xdr:twoCellAnchor>
  <xdr:twoCellAnchor>
    <xdr:from>
      <xdr:col>0</xdr:col>
      <xdr:colOff>1450031</xdr:colOff>
      <xdr:row>47</xdr:row>
      <xdr:rowOff>85174</xdr:rowOff>
    </xdr:from>
    <xdr:to>
      <xdr:col>0</xdr:col>
      <xdr:colOff>3171825</xdr:colOff>
      <xdr:row>47</xdr:row>
      <xdr:rowOff>95250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2FA9FE8-5706-4F95-BA72-D77E968BCECC}"/>
            </a:ext>
          </a:extLst>
        </xdr:cNvPr>
        <xdr:cNvCxnSpPr/>
      </xdr:nvCxnSpPr>
      <xdr:spPr>
        <a:xfrm>
          <a:off x="1450031" y="7247974"/>
          <a:ext cx="1721794" cy="1007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263838</xdr:colOff>
      <xdr:row>47</xdr:row>
      <xdr:rowOff>47625</xdr:rowOff>
    </xdr:from>
    <xdr:to>
      <xdr:col>3</xdr:col>
      <xdr:colOff>447675</xdr:colOff>
      <xdr:row>47</xdr:row>
      <xdr:rowOff>66675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603F331-287B-44C2-9538-2F58AB5478FF}"/>
            </a:ext>
          </a:extLst>
        </xdr:cNvPr>
        <xdr:cNvCxnSpPr/>
      </xdr:nvCxnSpPr>
      <xdr:spPr>
        <a:xfrm flipV="1">
          <a:off x="4426263" y="7219950"/>
          <a:ext cx="2479362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showGridLines="0" tabSelected="1" zoomScaleNormal="100" zoomScaleSheetLayoutView="90" workbookViewId="0">
      <selection activeCell="A7" sqref="A7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32" t="s">
        <v>42</v>
      </c>
      <c r="B1" s="33"/>
      <c r="C1" s="33"/>
      <c r="D1" s="33"/>
      <c r="E1" s="33"/>
      <c r="F1" s="33"/>
      <c r="G1" s="34"/>
    </row>
    <row r="2" spans="1:7" ht="14.45" customHeight="1" x14ac:dyDescent="0.2">
      <c r="A2" s="20"/>
      <c r="B2" s="32" t="s">
        <v>0</v>
      </c>
      <c r="C2" s="33"/>
      <c r="D2" s="33"/>
      <c r="E2" s="33"/>
      <c r="F2" s="34"/>
      <c r="G2" s="30" t="s">
        <v>7</v>
      </c>
    </row>
    <row r="3" spans="1:7" ht="22.5" x14ac:dyDescent="0.2">
      <c r="A3" s="21" t="s">
        <v>1</v>
      </c>
      <c r="B3" s="12" t="s">
        <v>2</v>
      </c>
      <c r="C3" s="4" t="s">
        <v>3</v>
      </c>
      <c r="D3" s="4" t="s">
        <v>4</v>
      </c>
      <c r="E3" s="4" t="s">
        <v>5</v>
      </c>
      <c r="F3" s="13" t="s">
        <v>6</v>
      </c>
      <c r="G3" s="31"/>
    </row>
    <row r="4" spans="1:7" x14ac:dyDescent="0.2">
      <c r="A4" s="22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23"/>
      <c r="B5" s="6"/>
      <c r="C5" s="6"/>
      <c r="D5" s="6"/>
      <c r="E5" s="6"/>
      <c r="F5" s="6"/>
      <c r="G5" s="6"/>
    </row>
    <row r="6" spans="1:7" x14ac:dyDescent="0.2">
      <c r="A6" s="24" t="s">
        <v>10</v>
      </c>
      <c r="B6" s="7">
        <v>236659966.99000001</v>
      </c>
      <c r="C6" s="7">
        <v>103141048.73999998</v>
      </c>
      <c r="D6" s="7">
        <v>339801015.72999996</v>
      </c>
      <c r="E6" s="7">
        <v>74995281.970000014</v>
      </c>
      <c r="F6" s="7">
        <v>71746001.520000011</v>
      </c>
      <c r="G6" s="7">
        <v>264805733.76000005</v>
      </c>
    </row>
    <row r="7" spans="1:7" x14ac:dyDescent="0.2">
      <c r="A7" s="25" t="s">
        <v>11</v>
      </c>
      <c r="B7" s="8">
        <v>12250350</v>
      </c>
      <c r="C7" s="8">
        <v>15510944.460000001</v>
      </c>
      <c r="D7" s="8">
        <v>27761294.460000001</v>
      </c>
      <c r="E7" s="8">
        <v>1710000</v>
      </c>
      <c r="F7" s="8">
        <v>1710000</v>
      </c>
      <c r="G7" s="8">
        <v>26051294.460000001</v>
      </c>
    </row>
    <row r="8" spans="1:7" x14ac:dyDescent="0.2">
      <c r="A8" s="26" t="s">
        <v>12</v>
      </c>
      <c r="B8" s="9">
        <v>12250350</v>
      </c>
      <c r="C8" s="9">
        <v>15510944.460000001</v>
      </c>
      <c r="D8" s="9">
        <v>27761294.460000001</v>
      </c>
      <c r="E8" s="9">
        <v>1710000</v>
      </c>
      <c r="F8" s="9">
        <v>1710000</v>
      </c>
      <c r="G8" s="9">
        <v>26051294.460000001</v>
      </c>
    </row>
    <row r="9" spans="1:7" x14ac:dyDescent="0.2">
      <c r="A9" s="26" t="s">
        <v>13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">
      <c r="A10" s="25" t="s">
        <v>14</v>
      </c>
      <c r="B10" s="8">
        <v>206330828.47</v>
      </c>
      <c r="C10" s="8">
        <v>87498502.459999993</v>
      </c>
      <c r="D10" s="8">
        <v>293829330.93000001</v>
      </c>
      <c r="E10" s="8">
        <v>69448710.930000007</v>
      </c>
      <c r="F10" s="8">
        <v>66205398.68</v>
      </c>
      <c r="G10" s="8">
        <v>224380620.00000003</v>
      </c>
    </row>
    <row r="11" spans="1:7" x14ac:dyDescent="0.2">
      <c r="A11" s="26" t="s">
        <v>15</v>
      </c>
      <c r="B11" s="9">
        <v>198028050.93000001</v>
      </c>
      <c r="C11" s="9">
        <v>-28021036.309999999</v>
      </c>
      <c r="D11" s="9">
        <v>170007014.62</v>
      </c>
      <c r="E11" s="9">
        <v>42361668.07</v>
      </c>
      <c r="F11" s="9">
        <v>42242204.920000002</v>
      </c>
      <c r="G11" s="9">
        <v>127645346.55000001</v>
      </c>
    </row>
    <row r="12" spans="1:7" x14ac:dyDescent="0.2">
      <c r="A12" s="26" t="s">
        <v>16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">
      <c r="A13" s="26" t="s">
        <v>17</v>
      </c>
      <c r="B13" s="9">
        <v>2171707.25</v>
      </c>
      <c r="C13" s="9">
        <v>0</v>
      </c>
      <c r="D13" s="9">
        <v>2171707.25</v>
      </c>
      <c r="E13" s="9">
        <v>420767.32</v>
      </c>
      <c r="F13" s="9">
        <v>418202.28</v>
      </c>
      <c r="G13" s="9">
        <v>1750939.93</v>
      </c>
    </row>
    <row r="14" spans="1:7" x14ac:dyDescent="0.2">
      <c r="A14" s="26" t="s">
        <v>18</v>
      </c>
      <c r="B14" s="9">
        <v>6131070.29</v>
      </c>
      <c r="C14" s="9">
        <v>1610528.64</v>
      </c>
      <c r="D14" s="9">
        <v>7741598.9299999997</v>
      </c>
      <c r="E14" s="9">
        <v>747522.19</v>
      </c>
      <c r="F14" s="9">
        <v>740931.58</v>
      </c>
      <c r="G14" s="9">
        <v>6994076.7400000002</v>
      </c>
    </row>
    <row r="15" spans="1:7" x14ac:dyDescent="0.2">
      <c r="A15" s="26" t="s">
        <v>19</v>
      </c>
      <c r="B15" s="9">
        <v>0</v>
      </c>
      <c r="C15" s="9">
        <v>0</v>
      </c>
      <c r="D15" s="9">
        <f t="shared" ref="D11:D18" si="0">B15+C15</f>
        <v>0</v>
      </c>
      <c r="E15" s="9">
        <v>0</v>
      </c>
      <c r="F15" s="9">
        <v>0</v>
      </c>
      <c r="G15" s="9">
        <f t="shared" ref="G11:G18" si="1">D15-E15</f>
        <v>0</v>
      </c>
    </row>
    <row r="16" spans="1:7" x14ac:dyDescent="0.2">
      <c r="A16" s="26" t="s">
        <v>20</v>
      </c>
      <c r="B16" s="9">
        <v>0</v>
      </c>
      <c r="C16" s="9">
        <v>0</v>
      </c>
      <c r="D16" s="9">
        <f t="shared" si="0"/>
        <v>0</v>
      </c>
      <c r="E16" s="9">
        <v>0</v>
      </c>
      <c r="F16" s="9">
        <v>0</v>
      </c>
      <c r="G16" s="9">
        <f t="shared" si="1"/>
        <v>0</v>
      </c>
    </row>
    <row r="17" spans="1:7" x14ac:dyDescent="0.2">
      <c r="A17" s="26" t="s">
        <v>21</v>
      </c>
      <c r="B17" s="9">
        <v>0</v>
      </c>
      <c r="C17" s="9">
        <v>0</v>
      </c>
      <c r="D17" s="9">
        <f t="shared" si="0"/>
        <v>0</v>
      </c>
      <c r="E17" s="9">
        <v>0</v>
      </c>
      <c r="F17" s="9">
        <v>0</v>
      </c>
      <c r="G17" s="9">
        <f t="shared" si="1"/>
        <v>0</v>
      </c>
    </row>
    <row r="18" spans="1:7" x14ac:dyDescent="0.2">
      <c r="A18" s="26" t="s">
        <v>22</v>
      </c>
      <c r="B18" s="9">
        <v>0</v>
      </c>
      <c r="C18" s="9">
        <v>113909010.13</v>
      </c>
      <c r="D18" s="9">
        <v>113909010.13</v>
      </c>
      <c r="E18" s="9">
        <v>25918753.350000001</v>
      </c>
      <c r="F18" s="9">
        <v>22804059.899999999</v>
      </c>
      <c r="G18" s="9">
        <v>87990256.780000001</v>
      </c>
    </row>
    <row r="19" spans="1:7" x14ac:dyDescent="0.2">
      <c r="A19" s="25" t="s">
        <v>23</v>
      </c>
      <c r="B19" s="8">
        <v>18078788.52</v>
      </c>
      <c r="C19" s="8">
        <v>131601.82</v>
      </c>
      <c r="D19" s="8">
        <v>18210390.34</v>
      </c>
      <c r="E19" s="8">
        <v>3836571.04</v>
      </c>
      <c r="F19" s="8">
        <v>3830602.84</v>
      </c>
      <c r="G19" s="8">
        <v>14373819.299999999</v>
      </c>
    </row>
    <row r="20" spans="1:7" x14ac:dyDescent="0.2">
      <c r="A20" s="26" t="s">
        <v>24</v>
      </c>
      <c r="B20" s="9">
        <v>16718240.91</v>
      </c>
      <c r="C20" s="9">
        <v>131601.81</v>
      </c>
      <c r="D20" s="9">
        <v>16849842.719999999</v>
      </c>
      <c r="E20" s="9">
        <v>3628314.65</v>
      </c>
      <c r="F20" s="9">
        <v>3624115.03</v>
      </c>
      <c r="G20" s="9">
        <v>13221528.069999998</v>
      </c>
    </row>
    <row r="21" spans="1:7" x14ac:dyDescent="0.2">
      <c r="A21" s="26" t="s">
        <v>25</v>
      </c>
      <c r="B21" s="9">
        <v>1360547.61</v>
      </c>
      <c r="C21" s="9">
        <v>0.01</v>
      </c>
      <c r="D21" s="9">
        <v>1360547.62</v>
      </c>
      <c r="E21" s="9">
        <v>208256.39</v>
      </c>
      <c r="F21" s="9">
        <v>206487.81</v>
      </c>
      <c r="G21" s="9">
        <v>1152291.23</v>
      </c>
    </row>
    <row r="22" spans="1:7" x14ac:dyDescent="0.2">
      <c r="A22" s="26" t="s">
        <v>26</v>
      </c>
      <c r="B22" s="9">
        <v>0</v>
      </c>
      <c r="C22" s="9">
        <v>0</v>
      </c>
      <c r="D22" s="9">
        <f t="shared" ref="D20:D22" si="2">B22+C22</f>
        <v>0</v>
      </c>
      <c r="E22" s="9">
        <v>0</v>
      </c>
      <c r="F22" s="9">
        <v>0</v>
      </c>
      <c r="G22" s="9">
        <f t="shared" ref="G20:G22" si="3">D22-E22</f>
        <v>0</v>
      </c>
    </row>
    <row r="23" spans="1:7" x14ac:dyDescent="0.2">
      <c r="A23" s="25" t="s">
        <v>27</v>
      </c>
      <c r="B23" s="8">
        <v>0</v>
      </c>
      <c r="C23" s="8">
        <f>SUM(C24:C25)</f>
        <v>0</v>
      </c>
      <c r="D23" s="8">
        <f t="shared" ref="D23:G23" si="4">SUM(D24:D25)</f>
        <v>0</v>
      </c>
      <c r="E23" s="8">
        <f t="shared" si="4"/>
        <v>0</v>
      </c>
      <c r="F23" s="8">
        <f t="shared" si="4"/>
        <v>0</v>
      </c>
      <c r="G23" s="8">
        <f t="shared" si="4"/>
        <v>0</v>
      </c>
    </row>
    <row r="24" spans="1:7" x14ac:dyDescent="0.2">
      <c r="A24" s="26" t="s">
        <v>28</v>
      </c>
      <c r="B24" s="9">
        <v>0</v>
      </c>
      <c r="C24" s="9">
        <v>0</v>
      </c>
      <c r="D24" s="9">
        <f t="shared" ref="D24:D25" si="5">B24+C24</f>
        <v>0</v>
      </c>
      <c r="E24" s="9">
        <v>0</v>
      </c>
      <c r="F24" s="9">
        <v>0</v>
      </c>
      <c r="G24" s="9">
        <f t="shared" ref="G24:G25" si="6">D24-E24</f>
        <v>0</v>
      </c>
    </row>
    <row r="25" spans="1:7" x14ac:dyDescent="0.2">
      <c r="A25" s="26" t="s">
        <v>29</v>
      </c>
      <c r="B25" s="9">
        <v>0</v>
      </c>
      <c r="C25" s="9">
        <v>0</v>
      </c>
      <c r="D25" s="9">
        <f t="shared" si="5"/>
        <v>0</v>
      </c>
      <c r="E25" s="9">
        <v>0</v>
      </c>
      <c r="F25" s="9">
        <v>0</v>
      </c>
      <c r="G25" s="9">
        <f t="shared" si="6"/>
        <v>0</v>
      </c>
    </row>
    <row r="26" spans="1:7" x14ac:dyDescent="0.2">
      <c r="A26" s="25" t="s">
        <v>30</v>
      </c>
      <c r="B26" s="8">
        <v>0</v>
      </c>
      <c r="C26" s="8">
        <f>SUM(C27:C30)</f>
        <v>0</v>
      </c>
      <c r="D26" s="8">
        <f t="shared" ref="D26:G26" si="7">SUM(D27:D30)</f>
        <v>0</v>
      </c>
      <c r="E26" s="8">
        <f t="shared" si="7"/>
        <v>0</v>
      </c>
      <c r="F26" s="8">
        <f t="shared" si="7"/>
        <v>0</v>
      </c>
      <c r="G26" s="8">
        <f t="shared" si="7"/>
        <v>0</v>
      </c>
    </row>
    <row r="27" spans="1:7" x14ac:dyDescent="0.2">
      <c r="A27" s="26" t="s">
        <v>31</v>
      </c>
      <c r="B27" s="9">
        <v>0</v>
      </c>
      <c r="C27" s="9">
        <v>0</v>
      </c>
      <c r="D27" s="9">
        <f t="shared" ref="D27:D30" si="8">B27+C27</f>
        <v>0</v>
      </c>
      <c r="E27" s="9">
        <v>0</v>
      </c>
      <c r="F27" s="9">
        <v>0</v>
      </c>
      <c r="G27" s="9">
        <f t="shared" ref="G27:G30" si="9">D27-E27</f>
        <v>0</v>
      </c>
    </row>
    <row r="28" spans="1:7" x14ac:dyDescent="0.2">
      <c r="A28" s="26" t="s">
        <v>32</v>
      </c>
      <c r="B28" s="9">
        <v>0</v>
      </c>
      <c r="C28" s="9">
        <v>0</v>
      </c>
      <c r="D28" s="9">
        <f t="shared" si="8"/>
        <v>0</v>
      </c>
      <c r="E28" s="9">
        <v>0</v>
      </c>
      <c r="F28" s="9">
        <v>0</v>
      </c>
      <c r="G28" s="9">
        <f t="shared" si="9"/>
        <v>0</v>
      </c>
    </row>
    <row r="29" spans="1:7" x14ac:dyDescent="0.2">
      <c r="A29" s="26" t="s">
        <v>33</v>
      </c>
      <c r="B29" s="9">
        <v>0</v>
      </c>
      <c r="C29" s="9">
        <v>0</v>
      </c>
      <c r="D29" s="9">
        <f t="shared" si="8"/>
        <v>0</v>
      </c>
      <c r="E29" s="9">
        <v>0</v>
      </c>
      <c r="F29" s="9">
        <v>0</v>
      </c>
      <c r="G29" s="9">
        <f t="shared" si="9"/>
        <v>0</v>
      </c>
    </row>
    <row r="30" spans="1:7" x14ac:dyDescent="0.2">
      <c r="A30" s="26" t="s">
        <v>34</v>
      </c>
      <c r="B30" s="9">
        <v>0</v>
      </c>
      <c r="C30" s="9">
        <v>0</v>
      </c>
      <c r="D30" s="9">
        <f t="shared" si="8"/>
        <v>0</v>
      </c>
      <c r="E30" s="9">
        <v>0</v>
      </c>
      <c r="F30" s="9">
        <v>0</v>
      </c>
      <c r="G30" s="9">
        <f t="shared" si="9"/>
        <v>0</v>
      </c>
    </row>
    <row r="31" spans="1:7" x14ac:dyDescent="0.2">
      <c r="A31" s="25" t="s">
        <v>35</v>
      </c>
      <c r="B31" s="8">
        <v>0</v>
      </c>
      <c r="C31" s="8">
        <f t="shared" ref="C31:G31" si="10">SUM(C32)</f>
        <v>0</v>
      </c>
      <c r="D31" s="8">
        <f t="shared" si="10"/>
        <v>0</v>
      </c>
      <c r="E31" s="8">
        <f t="shared" si="10"/>
        <v>0</v>
      </c>
      <c r="F31" s="8">
        <f t="shared" si="10"/>
        <v>0</v>
      </c>
      <c r="G31" s="8">
        <f t="shared" si="10"/>
        <v>0</v>
      </c>
    </row>
    <row r="32" spans="1:7" x14ac:dyDescent="0.2">
      <c r="A32" s="26" t="s">
        <v>36</v>
      </c>
      <c r="B32" s="9">
        <v>0</v>
      </c>
      <c r="C32" s="9">
        <v>0</v>
      </c>
      <c r="D32" s="9">
        <f t="shared" ref="D32:D35" si="11">B32+C32</f>
        <v>0</v>
      </c>
      <c r="E32" s="9">
        <v>0</v>
      </c>
      <c r="F32" s="9">
        <v>0</v>
      </c>
      <c r="G32" s="9">
        <f t="shared" ref="G32:G35" si="12">D32-E32</f>
        <v>0</v>
      </c>
    </row>
    <row r="33" spans="1:7" x14ac:dyDescent="0.2">
      <c r="A33" s="5" t="s">
        <v>37</v>
      </c>
      <c r="B33" s="8">
        <v>0</v>
      </c>
      <c r="C33" s="8">
        <v>0</v>
      </c>
      <c r="D33" s="8">
        <f t="shared" si="11"/>
        <v>0</v>
      </c>
      <c r="E33" s="8">
        <v>0</v>
      </c>
      <c r="F33" s="8">
        <v>0</v>
      </c>
      <c r="G33" s="8">
        <f t="shared" si="12"/>
        <v>0</v>
      </c>
    </row>
    <row r="34" spans="1:7" x14ac:dyDescent="0.2">
      <c r="A34" s="5" t="s">
        <v>38</v>
      </c>
      <c r="B34" s="8">
        <v>0</v>
      </c>
      <c r="C34" s="8">
        <v>0</v>
      </c>
      <c r="D34" s="8">
        <f t="shared" si="11"/>
        <v>0</v>
      </c>
      <c r="E34" s="8">
        <v>0</v>
      </c>
      <c r="F34" s="8">
        <v>0</v>
      </c>
      <c r="G34" s="8">
        <f t="shared" si="12"/>
        <v>0</v>
      </c>
    </row>
    <row r="35" spans="1:7" x14ac:dyDescent="0.2">
      <c r="A35" s="5" t="s">
        <v>39</v>
      </c>
      <c r="B35" s="8">
        <v>0</v>
      </c>
      <c r="C35" s="8">
        <v>0</v>
      </c>
      <c r="D35" s="8">
        <f t="shared" si="11"/>
        <v>0</v>
      </c>
      <c r="E35" s="8">
        <v>0</v>
      </c>
      <c r="F35" s="8">
        <v>0</v>
      </c>
      <c r="G35" s="8">
        <f t="shared" si="12"/>
        <v>0</v>
      </c>
    </row>
    <row r="36" spans="1:7" x14ac:dyDescent="0.2">
      <c r="A36" s="27"/>
      <c r="B36" s="10"/>
      <c r="C36" s="10"/>
      <c r="D36" s="10"/>
      <c r="E36" s="10"/>
      <c r="F36" s="10"/>
      <c r="G36" s="10"/>
    </row>
    <row r="37" spans="1:7" x14ac:dyDescent="0.2">
      <c r="A37" s="28" t="s">
        <v>40</v>
      </c>
      <c r="B37" s="11">
        <v>236659966.99000001</v>
      </c>
      <c r="C37" s="29">
        <v>103141048.73999998</v>
      </c>
      <c r="D37" s="29">
        <v>339801015.72999996</v>
      </c>
      <c r="E37" s="29">
        <v>74995281.970000014</v>
      </c>
      <c r="F37" s="29">
        <v>71746001.520000011</v>
      </c>
      <c r="G37" s="29">
        <v>264805733.76000005</v>
      </c>
    </row>
    <row r="39" spans="1:7" x14ac:dyDescent="0.2">
      <c r="A39" s="14" t="s">
        <v>41</v>
      </c>
    </row>
    <row r="42" spans="1:7" x14ac:dyDescent="0.2">
      <c r="A42" s="15"/>
      <c r="B42" s="15"/>
      <c r="C42" s="15"/>
      <c r="D42" s="15"/>
      <c r="E42" s="14"/>
    </row>
    <row r="43" spans="1:7" x14ac:dyDescent="0.2">
      <c r="A43" s="16"/>
      <c r="B43" s="17"/>
      <c r="C43" s="17"/>
      <c r="D43" s="17"/>
      <c r="E43" s="14"/>
    </row>
    <row r="44" spans="1:7" x14ac:dyDescent="0.2">
      <c r="A44" s="16"/>
      <c r="B44" s="17"/>
      <c r="C44" s="17"/>
      <c r="D44" s="17"/>
      <c r="E44" s="14"/>
    </row>
    <row r="45" spans="1:7" x14ac:dyDescent="0.2">
      <c r="A45" s="16"/>
      <c r="B45" s="17"/>
      <c r="C45" s="17"/>
      <c r="D45" s="17"/>
      <c r="E45" s="14"/>
    </row>
    <row r="46" spans="1:7" x14ac:dyDescent="0.2">
      <c r="A46" s="16"/>
      <c r="B46" s="17"/>
      <c r="C46" s="17"/>
      <c r="D46" s="17"/>
      <c r="E46" s="14"/>
    </row>
    <row r="47" spans="1:7" x14ac:dyDescent="0.2">
      <c r="A47" s="16"/>
      <c r="B47" s="17"/>
      <c r="C47" s="17"/>
      <c r="D47" s="17"/>
      <c r="E47" s="14"/>
    </row>
    <row r="48" spans="1:7" x14ac:dyDescent="0.2">
      <c r="A48" s="16"/>
      <c r="B48" s="17"/>
      <c r="C48" s="17"/>
      <c r="D48" s="17"/>
      <c r="E48" s="14"/>
    </row>
    <row r="49" spans="1:5" x14ac:dyDescent="0.2">
      <c r="A49" s="16"/>
      <c r="B49" s="17"/>
      <c r="C49" s="17"/>
      <c r="D49" s="17"/>
      <c r="E49" s="14"/>
    </row>
    <row r="50" spans="1:5" x14ac:dyDescent="0.2">
      <c r="A50" s="18"/>
      <c r="B50" s="18"/>
      <c r="C50" s="19"/>
      <c r="D50" s="19"/>
      <c r="E50" s="14"/>
    </row>
    <row r="51" spans="1:5" x14ac:dyDescent="0.2">
      <c r="A51" s="18"/>
      <c r="B51" s="18"/>
      <c r="C51" s="19"/>
      <c r="D51" s="19"/>
      <c r="E51" s="14"/>
    </row>
    <row r="52" spans="1:5" x14ac:dyDescent="0.2">
      <c r="A52" s="14"/>
      <c r="B52" s="14"/>
      <c r="C52" s="14"/>
      <c r="D52" s="14"/>
      <c r="E52" s="14"/>
    </row>
    <row r="53" spans="1:5" x14ac:dyDescent="0.2">
      <c r="A53" s="14"/>
      <c r="B53" s="14"/>
      <c r="C53" s="14"/>
      <c r="D53" s="14"/>
      <c r="E53" s="14"/>
    </row>
  </sheetData>
  <sheetProtection formatCells="0" formatColumns="0" formatRows="0" autoFilter="0"/>
  <protectedRanges>
    <protectedRange sqref="A54:G65523 F38:G53" name="Rango1"/>
    <protectedRange sqref="A11:A18 A20:A22 A24:A25 A27:A30 A32 A8:A9 E37:G37 A36:G36" name="Rango1_3"/>
    <protectedRange sqref="B4:G6 D37" name="Rango1_2_2"/>
    <protectedRange sqref="A38:E53" name="Rango1_1"/>
    <protectedRange sqref="B7:G35" name="Rango1_3_2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E957F8-8052-4237-82F9-A550A7D02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cp:lastPrinted>2023-11-27T22:13:04Z</cp:lastPrinted>
  <dcterms:created xsi:type="dcterms:W3CDTF">2012-12-11T21:13:37Z</dcterms:created>
  <dcterms:modified xsi:type="dcterms:W3CDTF">2024-05-26T20:19:36Z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