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Tesoreria PC\Desktop\REPORTES TRIMESTRALES 1T 2024\"/>
    </mc:Choice>
  </mc:AlternateContent>
  <xr:revisionPtr revIDLastSave="0" documentId="8_{1E71EDA0-B073-4EF6-B886-53583C1B305C}" xr6:coauthVersionLast="47" xr6:coauthVersionMax="47" xr10:uidLastSave="{00000000-0000-0000-0000-000000000000}"/>
  <bookViews>
    <workbookView xWindow="10230" yWindow="1230" windowWidth="14505" windowHeight="13365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<sst xmlns="http://schemas.openxmlformats.org/spreadsheetml/2006/main" count="126" uniqueCount="125">
  <si>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</si>
  <si>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</si>
  <si>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</si>
  <si>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</si>
  <si>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</si>
  <si>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</si>
  <si>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</si>
  <si>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</si>
  <si>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</si>
  <si>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</si>
  <si>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</si>
  <si>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</si>
  <si>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</si>
  <si>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</si>
  <si>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</si>
  <si>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</si>
  <si>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</si>
  <si>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</si>
  <si>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</si>
  <si>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</si>
  <si>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</si>
  <si>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</si>
  <si>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</si>
  <si>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</si>
  <si>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</si>
  <si>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</si>
  <si>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</si>
  <si>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</si>
  <si>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</si>
  <si>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</si>
  <si>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</si>
  <si>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</si>
  <si>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</si>
  <si>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</si>
  <si>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</si>
  <si>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</si>
  <si>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</si>
  <si>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</si>
  <si>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</si>
  <si>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</si>
  <si>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</si>
  <si>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</si>
  <si>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</si>
  <si>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</si>
  <si>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</si>
  <si>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</si>
  <si>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</si>
  <si>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</si>
  <si>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</si>
  <si>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</si>
  <si>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</si>
  <si>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</si>
  <si>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</si>
  <si>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</si>
  <si>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</si>
  <si>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</si>
  <si>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</si>
  <si>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</si>
  <si>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</si>
  <si>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</si>
  <si>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</si>
  <si>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</si>
  <si>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</si>
  <si>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</si>
  <si>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</si>
  <si>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</si>
  <si>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</si>
  <si>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</si>
  <si>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</si>
  <si>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</si>
  <si>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</si>
  <si>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</si>
  <si>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</si>
  <si>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</si>
  <si>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</si>
  <si>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</si>
  <si>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</si>
  <si>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</si>
  <si>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</si>
  <si>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</si>
  <si>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</si>
  <si>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</si>
  <si>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</si>
  <si>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</si>
  <si>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</si>
  <si>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</si>
  <si>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</si>
  <si>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</si>
  <si>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</si>
  <si>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</si>
  <si>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</si>
  <si>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</si>
  <si>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</si>
  <si>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</si>
  <si>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</si>
  <si>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</si>
  <si>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</si>
  <si>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</si>
  <si>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</si>
  <si>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</si>
  <si>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</si>
  <si>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</si>
  <si>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</si>
  <si>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</si>
  <si>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</si>
  <si>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</si>
  <si>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</si>
  <si>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</si>
  <si>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</si>
  <si>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</si>
  <si>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</si>
  <si>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</si>
  <si>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</si>
  <si>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</si>
  <si>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</si>
  <si>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</si>
  <si>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</si>
  <si>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</si>
  <si>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</si>
  <si>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</si>
  <si>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</si>
  <si>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</si>
  <si>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Municipio de Tarimoro, Gto.</t>
  </si>
  <si>
    <t>al 31 de Diciembre de 2023 y al 31 de Marzo de 2024</t>
  </si>
  <si>
    <t>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</si>
</sst>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Normal="100" workbookViewId="0">
      <selection sqref="A1:F1"/>
    </sheetView>
  </sheetViews>
  <sheetFormatPr baseColWidth="10" defaultColWidth="14.7109375" defaultRowHeight="15" zeroHeight="1" x14ac:dyDescent="0.25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6" x14ac:dyDescent="0.25">
      <c r="A2" s="30" t="s">
        <v>122</v>
      </c>
      <c r="B2" s="31"/>
      <c r="C2" s="31"/>
      <c r="D2" s="31"/>
      <c r="E2" s="31"/>
      <c r="F2" s="32"/>
    </row>
    <row r="3" spans="1:6" x14ac:dyDescent="0.25">
      <c r="A3" s="33" t="s">
        <v>1</v>
      </c>
      <c r="B3" s="34"/>
      <c r="C3" s="34"/>
      <c r="D3" s="34"/>
      <c r="E3" s="34"/>
      <c r="F3" s="35"/>
    </row>
    <row r="4" spans="1:6" x14ac:dyDescent="0.25">
      <c r="A4" s="33" t="s">
        <v>123</v>
      </c>
      <c r="B4" s="34"/>
      <c r="C4" s="34"/>
      <c r="D4" s="34"/>
      <c r="E4" s="34"/>
      <c r="F4" s="35"/>
    </row>
    <row r="5" spans="1:6" x14ac:dyDescent="0.25">
      <c r="A5" s="36" t="s">
        <v>2</v>
      </c>
      <c r="B5" s="37"/>
      <c r="C5" s="37"/>
      <c r="D5" s="37"/>
      <c r="E5" s="37"/>
      <c r="F5" s="38"/>
    </row>
    <row r="6" spans="1:6" ht="30" x14ac:dyDescent="0.25">
      <c r="A6" s="2" t="s">
        <v>3</v>
      </c>
      <c r="B6" s="3">
        <v>2024</v>
      </c>
      <c r="C6" s="4" t="s">
        <v>124</v>
      </c>
      <c r="D6" s="5" t="s">
        <v>4</v>
      </c>
      <c r="E6" s="3">
        <v>2024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59064701</v>
      </c>
      <c r="C9" s="26">
        <f>SUM(C10:C16)</f>
        <v>55264100</v>
      </c>
      <c r="D9" s="15" t="s">
        <v>10</v>
      </c>
      <c r="E9" s="26">
        <f>SUM(E10:E18)</f>
        <v>13462588.469999999</v>
      </c>
      <c r="F9" s="26">
        <f>SUM(F10:F18)</f>
        <v>11465767.15</v>
      </c>
    </row>
    <row r="10" spans="1:6" x14ac:dyDescent="0.25">
      <c r="A10" s="10" t="s">
        <v>11</v>
      </c>
      <c r="B10" s="39">
        <v>0</v>
      </c>
      <c r="C10" s="39">
        <v>0</v>
      </c>
      <c r="D10" s="16" t="s">
        <v>12</v>
      </c>
      <c r="E10" s="39">
        <v>186254.07</v>
      </c>
      <c r="F10" s="39">
        <v>0</v>
      </c>
    </row>
    <row r="11" spans="1:6" x14ac:dyDescent="0.25">
      <c r="A11" s="10" t="s">
        <v>13</v>
      </c>
      <c r="B11" s="39">
        <v>59064701</v>
      </c>
      <c r="C11" s="39">
        <v>55264100</v>
      </c>
      <c r="D11" s="16" t="s">
        <v>14</v>
      </c>
      <c r="E11" s="39">
        <v>207065.36</v>
      </c>
      <c r="F11" s="39">
        <v>207065.36</v>
      </c>
    </row>
    <row r="12" spans="1:6" x14ac:dyDescent="0.25">
      <c r="A12" s="10" t="s">
        <v>15</v>
      </c>
      <c r="B12" s="39">
        <v>0</v>
      </c>
      <c r="C12" s="39">
        <v>0</v>
      </c>
      <c r="D12" s="16" t="s">
        <v>16</v>
      </c>
      <c r="E12" s="39">
        <v>9765160.8300000001</v>
      </c>
      <c r="F12" s="39">
        <v>7073528.3200000003</v>
      </c>
    </row>
    <row r="13" spans="1:6" x14ac:dyDescent="0.25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25">
      <c r="A14" s="10" t="s">
        <v>19</v>
      </c>
      <c r="B14" s="39">
        <v>0</v>
      </c>
      <c r="C14" s="39">
        <v>0</v>
      </c>
      <c r="D14" s="16" t="s">
        <v>20</v>
      </c>
      <c r="E14" s="39">
        <v>50</v>
      </c>
      <c r="F14" s="39">
        <v>50</v>
      </c>
    </row>
    <row r="15" spans="1:6" x14ac:dyDescent="0.25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25">
      <c r="A16" s="10" t="s">
        <v>23</v>
      </c>
      <c r="B16" s="39">
        <v>0</v>
      </c>
      <c r="C16" s="39">
        <v>0</v>
      </c>
      <c r="D16" s="16" t="s">
        <v>24</v>
      </c>
      <c r="E16" s="39">
        <v>3118354.68</v>
      </c>
      <c r="F16" s="39">
        <v>3937048.29</v>
      </c>
    </row>
    <row r="17" spans="1:6" x14ac:dyDescent="0.25">
      <c r="A17" s="9" t="s">
        <v>25</v>
      </c>
      <c r="B17" s="26">
        <f>SUM(B18:B24)</f>
        <v>1760660.07</v>
      </c>
      <c r="C17" s="26">
        <f>SUM(C18:C24)</f>
        <v>1777123.5000000002</v>
      </c>
      <c r="D17" s="16" t="s">
        <v>26</v>
      </c>
      <c r="E17" s="39">
        <v>0</v>
      </c>
      <c r="F17" s="39">
        <v>0</v>
      </c>
    </row>
    <row r="18" spans="1:6" x14ac:dyDescent="0.25">
      <c r="A18" s="10" t="s">
        <v>27</v>
      </c>
      <c r="B18" s="39">
        <v>0</v>
      </c>
      <c r="C18" s="39">
        <v>0</v>
      </c>
      <c r="D18" s="16" t="s">
        <v>28</v>
      </c>
      <c r="E18" s="39">
        <v>185703.53</v>
      </c>
      <c r="F18" s="39">
        <v>248075.18</v>
      </c>
    </row>
    <row r="19" spans="1:6" x14ac:dyDescent="0.25">
      <c r="A19" s="10" t="s">
        <v>29</v>
      </c>
      <c r="B19" s="39">
        <v>726323.69</v>
      </c>
      <c r="C19" s="39">
        <v>726699.58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39">
        <v>996990.56</v>
      </c>
      <c r="C20" s="39">
        <v>1019389.56</v>
      </c>
      <c r="D20" s="16" t="s">
        <v>32</v>
      </c>
      <c r="E20" s="39">
        <v>0</v>
      </c>
      <c r="F20" s="39">
        <v>0</v>
      </c>
    </row>
    <row r="21" spans="1:6" x14ac:dyDescent="0.25">
      <c r="A21" s="10" t="s">
        <v>33</v>
      </c>
      <c r="B21" s="39">
        <v>1.02</v>
      </c>
      <c r="C21" s="39">
        <v>33689.56</v>
      </c>
      <c r="D21" s="16" t="s">
        <v>34</v>
      </c>
      <c r="E21" s="39">
        <v>0</v>
      </c>
      <c r="F21" s="39">
        <v>0</v>
      </c>
    </row>
    <row r="22" spans="1:6" x14ac:dyDescent="0.25">
      <c r="A22" s="10" t="s">
        <v>35</v>
      </c>
      <c r="B22" s="39">
        <v>40000</v>
      </c>
      <c r="C22" s="39">
        <v>0</v>
      </c>
      <c r="D22" s="16" t="s">
        <v>36</v>
      </c>
      <c r="E22" s="39">
        <v>0</v>
      </c>
      <c r="F22" s="39">
        <v>0</v>
      </c>
    </row>
    <row r="23" spans="1:6" x14ac:dyDescent="0.25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39">
        <v>-2655.2</v>
      </c>
      <c r="C24" s="39">
        <v>-2655.2</v>
      </c>
      <c r="D24" s="16" t="s">
        <v>40</v>
      </c>
      <c r="E24" s="39">
        <v>0</v>
      </c>
      <c r="F24" s="39">
        <v>0</v>
      </c>
    </row>
    <row r="25" spans="1:6" x14ac:dyDescent="0.25">
      <c r="A25" s="9" t="s">
        <v>41</v>
      </c>
      <c r="B25" s="26">
        <f>SUM(B26:B30)</f>
        <v>9997317.2400000002</v>
      </c>
      <c r="C25" s="26">
        <f>SUM(C26:C30)</f>
        <v>8016865.5100000007</v>
      </c>
      <c r="D25" s="16" t="s">
        <v>42</v>
      </c>
      <c r="E25" s="39">
        <v>0</v>
      </c>
      <c r="F25" s="39">
        <v>0</v>
      </c>
    </row>
    <row r="26" spans="1:6" x14ac:dyDescent="0.25">
      <c r="A26" s="10" t="s">
        <v>43</v>
      </c>
      <c r="B26" s="39">
        <v>219357.78</v>
      </c>
      <c r="C26" s="39">
        <v>219357.78</v>
      </c>
      <c r="D26" s="15" t="s">
        <v>44</v>
      </c>
      <c r="E26" s="39">
        <v>0</v>
      </c>
      <c r="F26" s="39">
        <v>0</v>
      </c>
    </row>
    <row r="27" spans="1:6" x14ac:dyDescent="0.25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25">
      <c r="A29" s="10" t="s">
        <v>49</v>
      </c>
      <c r="B29" s="39">
        <v>9777959.4600000009</v>
      </c>
      <c r="C29" s="39">
        <v>7797507.7300000004</v>
      </c>
      <c r="D29" s="16" t="s">
        <v>50</v>
      </c>
      <c r="E29" s="39">
        <v>0</v>
      </c>
      <c r="F29" s="39">
        <v>0</v>
      </c>
    </row>
    <row r="30" spans="1:6" x14ac:dyDescent="0.25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25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25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25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25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25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25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2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25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25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25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25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25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25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25">
      <c r="A46" s="7"/>
      <c r="B46" s="27"/>
      <c r="C46" s="27"/>
      <c r="D46" s="17"/>
      <c r="E46" s="27">
        <v>0</v>
      </c>
      <c r="F46" s="27">
        <v>0</v>
      </c>
    </row>
    <row r="47" spans="1:6" x14ac:dyDescent="0.25">
      <c r="A47" s="11" t="s">
        <v>83</v>
      </c>
      <c r="B47" s="28">
        <f>B9+B17+B25+B31+B37+B38+B41</f>
        <v>70822678.310000002</v>
      </c>
      <c r="C47" s="28">
        <f>C9+C17+C25+C31+C37+C38+C41</f>
        <v>65058089.009999998</v>
      </c>
      <c r="D47" s="18" t="s">
        <v>84</v>
      </c>
      <c r="E47" s="28">
        <f>E9+E19+E23+E26+E27+E31+E38+E42</f>
        <v>13462588.469999999</v>
      </c>
      <c r="F47" s="28">
        <f>F9+F19+F23+F26+F27+F31+F38+F42</f>
        <v>11465767.15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25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25">
      <c r="A52" s="9" t="s">
        <v>91</v>
      </c>
      <c r="B52" s="39">
        <v>54326208.509999998</v>
      </c>
      <c r="C52" s="39">
        <v>29749776</v>
      </c>
      <c r="D52" s="15" t="s">
        <v>92</v>
      </c>
      <c r="E52" s="39">
        <v>0</v>
      </c>
      <c r="F52" s="39">
        <v>0</v>
      </c>
    </row>
    <row r="53" spans="1:6" x14ac:dyDescent="0.25">
      <c r="A53" s="9" t="s">
        <v>93</v>
      </c>
      <c r="B53" s="39">
        <v>52533344.270000003</v>
      </c>
      <c r="C53" s="39">
        <v>47592380.25</v>
      </c>
      <c r="D53" s="15" t="s">
        <v>94</v>
      </c>
      <c r="E53" s="39">
        <v>0</v>
      </c>
      <c r="F53" s="39">
        <v>0</v>
      </c>
    </row>
    <row r="54" spans="1:6" x14ac:dyDescent="0.25">
      <c r="A54" s="9" t="s">
        <v>95</v>
      </c>
      <c r="B54" s="39">
        <v>261740</v>
      </c>
      <c r="C54" s="39">
        <v>261740</v>
      </c>
      <c r="D54" s="15" t="s">
        <v>96</v>
      </c>
      <c r="E54" s="39">
        <v>0</v>
      </c>
      <c r="F54" s="39">
        <v>0</v>
      </c>
    </row>
    <row r="55" spans="1:6" x14ac:dyDescent="0.25">
      <c r="A55" s="9" t="s">
        <v>97</v>
      </c>
      <c r="B55" s="39">
        <v>-26775745.109999999</v>
      </c>
      <c r="C55" s="39">
        <v>-26775745.109999999</v>
      </c>
      <c r="D55" s="19" t="s">
        <v>98</v>
      </c>
      <c r="E55" s="39">
        <v>0</v>
      </c>
      <c r="F55" s="39">
        <v>0</v>
      </c>
    </row>
    <row r="56" spans="1:6" x14ac:dyDescent="0.25">
      <c r="A56" s="9" t="s">
        <v>99</v>
      </c>
      <c r="B56" s="39">
        <v>3251056.4</v>
      </c>
      <c r="C56" s="39">
        <v>3251056.4</v>
      </c>
      <c r="D56" s="17"/>
      <c r="E56" s="27"/>
      <c r="F56" s="27"/>
    </row>
    <row r="57" spans="1:6" x14ac:dyDescent="0.25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13462588.469999999</v>
      </c>
      <c r="F59" s="28">
        <f>F47+F57</f>
        <v>11465767.15</v>
      </c>
    </row>
    <row r="60" spans="1:6" x14ac:dyDescent="0.25">
      <c r="A60" s="11" t="s">
        <v>104</v>
      </c>
      <c r="B60" s="28">
        <f>SUM(B50:B58)</f>
        <v>83596604.070000008</v>
      </c>
      <c r="C60" s="28">
        <f>SUM(C50:C58)</f>
        <v>54079207.539999999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154419282.38</v>
      </c>
      <c r="C62" s="28">
        <f>SUM(C47+C60)</f>
        <v>119137296.55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37143949.32</v>
      </c>
      <c r="F63" s="26">
        <f>SUM(F64:F66)</f>
        <v>37143949.32</v>
      </c>
    </row>
    <row r="64" spans="1:6" x14ac:dyDescent="0.25">
      <c r="A64" s="7"/>
      <c r="B64" s="24"/>
      <c r="C64" s="24"/>
      <c r="D64" s="15" t="s">
        <v>108</v>
      </c>
      <c r="E64" s="39">
        <v>27910797.91</v>
      </c>
      <c r="F64" s="39">
        <v>27910797.91</v>
      </c>
    </row>
    <row r="65" spans="1:6" x14ac:dyDescent="0.25">
      <c r="A65" s="7"/>
      <c r="B65" s="24"/>
      <c r="C65" s="24"/>
      <c r="D65" s="19" t="s">
        <v>109</v>
      </c>
      <c r="E65" s="39">
        <v>9233151.4100000001</v>
      </c>
      <c r="F65" s="39">
        <v>9233151.4100000001</v>
      </c>
    </row>
    <row r="66" spans="1:6" x14ac:dyDescent="0.25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103812744.59</v>
      </c>
      <c r="F68" s="26">
        <f>SUM(F69:F73)</f>
        <v>70527580.079999998</v>
      </c>
    </row>
    <row r="69" spans="1:6" x14ac:dyDescent="0.25">
      <c r="A69" s="12"/>
      <c r="B69" s="24"/>
      <c r="C69" s="24"/>
      <c r="D69" s="15" t="s">
        <v>112</v>
      </c>
      <c r="E69" s="39">
        <v>33350995.739999998</v>
      </c>
      <c r="F69" s="39">
        <v>33599315.109999999</v>
      </c>
    </row>
    <row r="70" spans="1:6" x14ac:dyDescent="0.25">
      <c r="A70" s="12"/>
      <c r="B70" s="24"/>
      <c r="C70" s="24"/>
      <c r="D70" s="15" t="s">
        <v>113</v>
      </c>
      <c r="E70" s="39">
        <v>70642406.590000004</v>
      </c>
      <c r="F70" s="39">
        <v>37108922.710000001</v>
      </c>
    </row>
    <row r="71" spans="1:6" x14ac:dyDescent="0.25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25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25">
      <c r="A73" s="12"/>
      <c r="B73" s="24"/>
      <c r="C73" s="24"/>
      <c r="D73" s="15" t="s">
        <v>116</v>
      </c>
      <c r="E73" s="39">
        <v>-180657.74</v>
      </c>
      <c r="F73" s="39">
        <v>-180657.74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25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140956693.91</v>
      </c>
      <c r="F79" s="28">
        <f>F63+F68+F75</f>
        <v>107671529.40000001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154419282.38</v>
      </c>
      <c r="F81" s="28">
        <f>F59+F79</f>
        <v>119137296.55000001</v>
      </c>
    </row>
    <row r="82" spans="1:6" x14ac:dyDescent="0.25">
      <c r="A82" s="13"/>
      <c r="B82" s="23"/>
      <c r="C82" s="23"/>
      <c r="D82" s="22"/>
      <c r="E82" s="25"/>
      <c r="F82" s="25"/>
    </row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PC</cp:lastModifiedBy>
  <dcterms:created xsi:type="dcterms:W3CDTF">2018-11-20T17:29:30Z</dcterms:created>
  <dcterms:modified xsi:type="dcterms:W3CDTF">2024-05-25T18:34:22Z</dcterms:modified>
</cp:coreProperties>
</file>