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mp\Downloads\Nueva carpeta\CUENTA PUBLICA 3ER TRIMESTRE 2024\"/>
    </mc:Choice>
  </mc:AlternateContent>
  <xr:revisionPtr revIDLastSave="0" documentId="8_{756A15B2-4001-4EBD-A57C-476EE1E2ABF6}" xr6:coauthVersionLast="47" xr6:coauthVersionMax="47" xr10:uidLastSave="{00000000-0000-0000-0000-000000000000}"/>
  <bookViews>
    <workbookView xWindow="-120" yWindow="-120" windowWidth="20730" windowHeight="1176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83" i="4"/>
  <c r="E83" i="4"/>
  <c r="C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B83" i="4"/>
  <c r="F61" i="4"/>
  <c r="E61" i="4"/>
  <c r="D59" i="4"/>
  <c r="G59" i="4" s="1"/>
  <c r="D58" i="4"/>
  <c r="G58" i="4" s="1"/>
  <c r="D57" i="4"/>
  <c r="G57" i="4" s="1"/>
  <c r="D56" i="4"/>
  <c r="G56" i="4" s="1"/>
  <c r="C61" i="4"/>
  <c r="B61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47" i="4"/>
  <c r="E47" i="4"/>
  <c r="C47" i="4"/>
  <c r="B47" i="4"/>
  <c r="G61" i="4" l="1"/>
  <c r="G83" i="4"/>
  <c r="D61" i="4"/>
  <c r="D83" i="4"/>
  <c r="G47" i="4"/>
  <c r="D47" i="4"/>
</calcChain>
</file>

<file path=xl/sharedStrings.xml><?xml version="1.0" encoding="utf-8"?>
<sst xmlns="http://schemas.openxmlformats.org/spreadsheetml/2006/main" count="87" uniqueCount="65">
  <si>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</si>
  <si>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</si>
  <si>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</si>
  <si>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</si>
  <si>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</si>
  <si>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</si>
  <si>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</si>
  <si>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</si>
  <si>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</si>
  <si>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</si>
  <si>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</si>
  <si>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</si>
  <si>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</si>
  <si>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</si>
  <si>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</si>
  <si>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</si>
  <si>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</si>
  <si>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</si>
  <si>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</si>
  <si>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</si>
  <si>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</si>
  <si>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</si>
  <si>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</si>
  <si>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</si>
  <si>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</si>
  <si>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</si>
  <si>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</si>
  <si>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</si>
  <si>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</si>
  <si>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</si>
  <si>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</si>
  <si>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</si>
  <si>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</si>
  <si>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</si>
  <si>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</si>
  <si>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</si>
  <si>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</si>
  <si>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</si>
  <si>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</si>
  <si>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</si>
  <si>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</si>
  <si>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</si>
  <si>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</si>
  <si>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</si>
  <si>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</si>
  <si>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</si>
  <si>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</si>
  <si>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</si>
  <si>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</si>
  <si>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</si>
  <si>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</si>
  <si>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</si>
  <si>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</si>
  <si>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</si>
  <si>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</si>
  <si>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</si>
  <si>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</si>
  <si>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</si>
  <si>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</si>
  <si>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</si>
  <si>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</si>
  <si>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</si>
  <si>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Administrativa
Del 1 de Enero al 30 de Septiembre de 2024</t>
  </si>
  <si>
    <t>Municipio de Tarimoro, Gto.
Estado Analítico del Ejercicio del Presupuesto de Egresos
Clasificación Administrativa (Poderes)
Del 1 de Enero al 30 de Septiembre de 2024</t>
  </si>
  <si>
    <t>Municipio de Tarimoro, Gto.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</si>
</sst>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/>
      <protection locked="0"/>
    </xf>
    <xf numFmtId="4" fontId="7" fillId="0" borderId="5" xfId="0" applyNumberFormat="1" applyFont="1" applyBorder="1" applyProtection="1">
      <protection locked="0"/>
    </xf>
    <xf numFmtId="0" fontId="3" fillId="0" borderId="1" xfId="9" applyFont="1" applyBorder="1" applyAlignment="1">
      <alignment horizontal="left" vertical="center" indent="1"/>
    </xf>
    <xf numFmtId="0" fontId="3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1" xfId="9" applyFont="1" applyFill="1" applyBorder="1" applyAlignment="1">
      <alignment vertical="center"/>
    </xf>
    <xf numFmtId="0" fontId="7" fillId="2" borderId="4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CE9CA6F-F2E0-4504-93CF-62CB9055F50D}"/>
    <cellStyle name="Millares 2 3" xfId="4" xr:uid="{00000000-0005-0000-0000-000003000000}"/>
    <cellStyle name="Millares 2 3 2" xfId="18" xr:uid="{D7A3054A-0AB5-4E04-BA2C-1494003BB8C0}"/>
    <cellStyle name="Millares 2 4" xfId="25" xr:uid="{532814DE-DB30-4C20-B9C0-D1E4DFDDCA3C}"/>
    <cellStyle name="Millares 2 5" xfId="16" xr:uid="{6554C60D-1F98-4C8F-9D5B-EECBA00D1375}"/>
    <cellStyle name="Millares 3" xfId="5" xr:uid="{00000000-0005-0000-0000-000004000000}"/>
    <cellStyle name="Millares 3 2" xfId="19" xr:uid="{305333A6-F5CA-490B-B4F4-F5620F3CDA87}"/>
    <cellStyle name="Moneda 2" xfId="6" xr:uid="{00000000-0005-0000-0000-000005000000}"/>
    <cellStyle name="Moneda 2 2" xfId="20" xr:uid="{2ADDC17D-E377-47F6-AB74-83161D76E73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6096AA8-8C00-4C12-AA36-8BED4168BA5A}"/>
    <cellStyle name="Normal 3" xfId="9" xr:uid="{00000000-0005-0000-0000-000009000000}"/>
    <cellStyle name="Normal 3 2" xfId="22" xr:uid="{515E942D-1828-4182-850C-A929A24AAFA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81310A3-A552-47D9-B05F-D0DF795F0F2C}"/>
    <cellStyle name="Normal 6 3" xfId="23" xr:uid="{8375BE24-7849-44DF-9300-4FC43CDAA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62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6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7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1051822.76</v>
      </c>
      <c r="C7" s="4">
        <v>-70000</v>
      </c>
      <c r="D7" s="4">
        <f>B7+C7</f>
        <v>981822.76</v>
      </c>
      <c r="E7" s="4">
        <v>677154.91</v>
      </c>
      <c r="F7" s="4">
        <v>675297.89</v>
      </c>
      <c r="G7" s="4">
        <f>D7-E7</f>
        <v>304667.84999999998</v>
      </c>
    </row>
    <row r="8" spans="1:7" x14ac:dyDescent="0.2">
      <c r="A8" s="9" t="s">
        <v>24</v>
      </c>
      <c r="B8" s="4">
        <v>830546.95</v>
      </c>
      <c r="C8" s="4">
        <v>-80275.570000000007</v>
      </c>
      <c r="D8" s="4">
        <f t="shared" ref="D8:D13" si="0">B8+C8</f>
        <v>750271.37999999989</v>
      </c>
      <c r="E8" s="4">
        <v>474058.06</v>
      </c>
      <c r="F8" s="4">
        <v>472487.06</v>
      </c>
      <c r="G8" s="4">
        <f t="shared" ref="G8:G13" si="1">D8-E8</f>
        <v>276213.31999999989</v>
      </c>
    </row>
    <row r="9" spans="1:7" x14ac:dyDescent="0.2">
      <c r="A9" s="9" t="s">
        <v>25</v>
      </c>
      <c r="B9" s="4">
        <v>3729590.03</v>
      </c>
      <c r="C9" s="4">
        <v>43000</v>
      </c>
      <c r="D9" s="4">
        <f t="shared" si="0"/>
        <v>3772590.03</v>
      </c>
      <c r="E9" s="4">
        <v>2539515.81</v>
      </c>
      <c r="F9" s="4">
        <v>2532281.6800000002</v>
      </c>
      <c r="G9" s="4">
        <f t="shared" si="1"/>
        <v>1233074.2199999997</v>
      </c>
    </row>
    <row r="10" spans="1:7" x14ac:dyDescent="0.2">
      <c r="A10" s="9" t="s">
        <v>26</v>
      </c>
      <c r="B10" s="4">
        <v>37450532.640000001</v>
      </c>
      <c r="C10" s="4">
        <v>16574962.01</v>
      </c>
      <c r="D10" s="4">
        <f t="shared" si="0"/>
        <v>54025494.649999999</v>
      </c>
      <c r="E10" s="4">
        <v>48546879.259999998</v>
      </c>
      <c r="F10" s="4">
        <v>48546523.799999997</v>
      </c>
      <c r="G10" s="4">
        <f t="shared" si="1"/>
        <v>5478615.3900000006</v>
      </c>
    </row>
    <row r="11" spans="1:7" x14ac:dyDescent="0.2">
      <c r="A11" s="9" t="s">
        <v>27</v>
      </c>
      <c r="B11" s="4">
        <v>1257977.73</v>
      </c>
      <c r="C11" s="4">
        <v>0.01</v>
      </c>
      <c r="D11" s="4">
        <f t="shared" si="0"/>
        <v>1257977.74</v>
      </c>
      <c r="E11" s="4">
        <v>865998.57</v>
      </c>
      <c r="F11" s="4">
        <v>865998.56</v>
      </c>
      <c r="G11" s="4">
        <f t="shared" si="1"/>
        <v>391979.17000000004</v>
      </c>
    </row>
    <row r="12" spans="1:7" x14ac:dyDescent="0.2">
      <c r="A12" s="9" t="s">
        <v>28</v>
      </c>
      <c r="B12" s="4">
        <v>2179570.64</v>
      </c>
      <c r="C12" s="4">
        <v>-11629.92</v>
      </c>
      <c r="D12" s="4">
        <f t="shared" si="0"/>
        <v>2167940.7200000002</v>
      </c>
      <c r="E12" s="4">
        <v>1345380.03</v>
      </c>
      <c r="F12" s="4">
        <v>1345380.01</v>
      </c>
      <c r="G12" s="4">
        <f t="shared" si="1"/>
        <v>822560.69000000018</v>
      </c>
    </row>
    <row r="13" spans="1:7" x14ac:dyDescent="0.2">
      <c r="A13" s="9" t="s">
        <v>29</v>
      </c>
      <c r="B13" s="4">
        <v>3802746.87</v>
      </c>
      <c r="C13" s="4">
        <v>-106896.96000000001</v>
      </c>
      <c r="D13" s="4">
        <f t="shared" si="0"/>
        <v>3695849.91</v>
      </c>
      <c r="E13" s="4">
        <v>2175379.98</v>
      </c>
      <c r="F13" s="4">
        <v>2169509.48</v>
      </c>
      <c r="G13" s="4">
        <f t="shared" si="1"/>
        <v>1520469.9300000002</v>
      </c>
    </row>
    <row r="14" spans="1:7" x14ac:dyDescent="0.2">
      <c r="A14" s="9" t="s">
        <v>30</v>
      </c>
      <c r="B14" s="4">
        <v>2422077.4500000002</v>
      </c>
      <c r="C14" s="4">
        <v>-430009.55</v>
      </c>
      <c r="D14" s="4">
        <f t="shared" ref="D14" si="2">B14+C14</f>
        <v>1992067.9000000001</v>
      </c>
      <c r="E14" s="4">
        <v>1141023.54</v>
      </c>
      <c r="F14" s="4">
        <v>1132479.03</v>
      </c>
      <c r="G14" s="4">
        <f t="shared" ref="G14" si="3">D14-E14</f>
        <v>851044.3600000001</v>
      </c>
    </row>
    <row r="15" spans="1:7" x14ac:dyDescent="0.2">
      <c r="A15" s="9" t="s">
        <v>31</v>
      </c>
      <c r="B15" s="4">
        <v>1284247.7</v>
      </c>
      <c r="C15" s="4">
        <v>-31830.1</v>
      </c>
      <c r="D15" s="4">
        <f t="shared" ref="D15" si="4">B15+C15</f>
        <v>1252417.5999999999</v>
      </c>
      <c r="E15" s="4">
        <v>824649.69</v>
      </c>
      <c r="F15" s="4">
        <v>822227.46</v>
      </c>
      <c r="G15" s="4">
        <f t="shared" ref="G15" si="5">D15-E15</f>
        <v>427767.90999999992</v>
      </c>
    </row>
    <row r="16" spans="1:7" x14ac:dyDescent="0.2">
      <c r="A16" s="9" t="s">
        <v>32</v>
      </c>
      <c r="B16" s="4">
        <v>1360547.61</v>
      </c>
      <c r="C16" s="4">
        <v>-323884.98</v>
      </c>
      <c r="D16" s="4">
        <f t="shared" ref="D16" si="6">B16+C16</f>
        <v>1036662.6300000001</v>
      </c>
      <c r="E16" s="4">
        <v>533635.9</v>
      </c>
      <c r="F16" s="4">
        <v>532246.07999999996</v>
      </c>
      <c r="G16" s="4">
        <f t="shared" ref="G16" si="7">D16-E16</f>
        <v>503026.7300000001</v>
      </c>
    </row>
    <row r="17" spans="1:7" x14ac:dyDescent="0.2">
      <c r="A17" s="9" t="s">
        <v>33</v>
      </c>
      <c r="B17" s="4">
        <v>52937614.990000002</v>
      </c>
      <c r="C17" s="4">
        <v>92455728.799999997</v>
      </c>
      <c r="D17" s="4">
        <f t="shared" ref="D17" si="8">B17+C17</f>
        <v>145393343.78999999</v>
      </c>
      <c r="E17" s="4">
        <v>80741172.709999993</v>
      </c>
      <c r="F17" s="4">
        <v>80298491.290000007</v>
      </c>
      <c r="G17" s="4">
        <f t="shared" ref="G17" si="9">D17-E17</f>
        <v>64652171.079999998</v>
      </c>
    </row>
    <row r="18" spans="1:7" x14ac:dyDescent="0.2">
      <c r="A18" s="9" t="s">
        <v>34</v>
      </c>
      <c r="B18" s="4">
        <v>1695075.18</v>
      </c>
      <c r="C18" s="4">
        <v>-55347.38</v>
      </c>
      <c r="D18" s="4">
        <f t="shared" ref="D18" si="10">B18+C18</f>
        <v>1639727.8</v>
      </c>
      <c r="E18" s="4">
        <v>1004377.44</v>
      </c>
      <c r="F18" s="4">
        <v>1001641.29</v>
      </c>
      <c r="G18" s="4">
        <f t="shared" ref="G18" si="11">D18-E18</f>
        <v>635350.3600000001</v>
      </c>
    </row>
    <row r="19" spans="1:7" x14ac:dyDescent="0.2">
      <c r="A19" s="9" t="s">
        <v>35</v>
      </c>
      <c r="B19" s="4">
        <v>12310259.619999999</v>
      </c>
      <c r="C19" s="4">
        <v>3456972.67</v>
      </c>
      <c r="D19" s="4">
        <f t="shared" ref="D19" si="12">B19+C19</f>
        <v>15767232.289999999</v>
      </c>
      <c r="E19" s="4">
        <v>13153222.119999999</v>
      </c>
      <c r="F19" s="4">
        <v>13148564.5</v>
      </c>
      <c r="G19" s="4">
        <f t="shared" ref="G19" si="13">D19-E19</f>
        <v>2614010.17</v>
      </c>
    </row>
    <row r="20" spans="1:7" x14ac:dyDescent="0.2">
      <c r="A20" s="9" t="s">
        <v>36</v>
      </c>
      <c r="B20" s="4">
        <v>19034073.52</v>
      </c>
      <c r="C20" s="4">
        <v>-134331.65</v>
      </c>
      <c r="D20" s="4">
        <f t="shared" ref="D20" si="14">B20+C20</f>
        <v>18899741.870000001</v>
      </c>
      <c r="E20" s="4">
        <v>15799329.109999999</v>
      </c>
      <c r="F20" s="4">
        <v>15793022.48</v>
      </c>
      <c r="G20" s="4">
        <f t="shared" ref="G20" si="15">D20-E20</f>
        <v>3100412.7600000016</v>
      </c>
    </row>
    <row r="21" spans="1:7" x14ac:dyDescent="0.2">
      <c r="A21" s="9" t="s">
        <v>37</v>
      </c>
      <c r="B21" s="4">
        <v>3312681.6</v>
      </c>
      <c r="C21" s="4">
        <v>-479270.54</v>
      </c>
      <c r="D21" s="4">
        <f t="shared" ref="D21" si="16">B21+C21</f>
        <v>2833411.06</v>
      </c>
      <c r="E21" s="4">
        <v>1603888.39</v>
      </c>
      <c r="F21" s="4">
        <v>1600077.91</v>
      </c>
      <c r="G21" s="4">
        <f t="shared" ref="G21" si="17">D21-E21</f>
        <v>1229522.6700000002</v>
      </c>
    </row>
    <row r="22" spans="1:7" x14ac:dyDescent="0.2">
      <c r="A22" s="9" t="s">
        <v>38</v>
      </c>
      <c r="B22" s="4">
        <v>1053570.3999999999</v>
      </c>
      <c r="C22" s="4">
        <v>-162346.15</v>
      </c>
      <c r="D22" s="4">
        <f t="shared" ref="D22" si="18">B22+C22</f>
        <v>891224.24999999988</v>
      </c>
      <c r="E22" s="4">
        <v>501474.17</v>
      </c>
      <c r="F22" s="4">
        <v>500317.35</v>
      </c>
      <c r="G22" s="4">
        <f t="shared" ref="G22" si="19">D22-E22</f>
        <v>389750.0799999999</v>
      </c>
    </row>
    <row r="23" spans="1:7" x14ac:dyDescent="0.2">
      <c r="A23" s="9" t="s">
        <v>39</v>
      </c>
      <c r="B23" s="4">
        <v>1457340.5</v>
      </c>
      <c r="C23" s="4">
        <v>-269424.23</v>
      </c>
      <c r="D23" s="4">
        <f t="shared" ref="D23" si="20">B23+C23</f>
        <v>1187916.27</v>
      </c>
      <c r="E23" s="4">
        <v>687813.04</v>
      </c>
      <c r="F23" s="4">
        <v>686089.82</v>
      </c>
      <c r="G23" s="4">
        <f t="shared" ref="G23" si="21">D23-E23</f>
        <v>500103.23</v>
      </c>
    </row>
    <row r="24" spans="1:7" x14ac:dyDescent="0.2">
      <c r="A24" s="9" t="s">
        <v>40</v>
      </c>
      <c r="B24" s="4">
        <v>391821.84</v>
      </c>
      <c r="C24" s="4">
        <v>0.65</v>
      </c>
      <c r="D24" s="4">
        <f t="shared" ref="D24" si="22">B24+C24</f>
        <v>391822.49000000005</v>
      </c>
      <c r="E24" s="4">
        <v>220949.73</v>
      </c>
      <c r="F24" s="4">
        <v>220293.67</v>
      </c>
      <c r="G24" s="4">
        <f t="shared" ref="G24" si="23">D24-E24</f>
        <v>170872.76000000004</v>
      </c>
    </row>
    <row r="25" spans="1:7" x14ac:dyDescent="0.2">
      <c r="A25" s="9" t="s">
        <v>41</v>
      </c>
      <c r="B25" s="4">
        <v>16718240.91</v>
      </c>
      <c r="C25" s="4">
        <v>3012765.06</v>
      </c>
      <c r="D25" s="4">
        <f t="shared" ref="D25" si="24">B25+C25</f>
        <v>19731005.969999999</v>
      </c>
      <c r="E25" s="4">
        <v>11748456.550000001</v>
      </c>
      <c r="F25" s="4">
        <v>11744201.92</v>
      </c>
      <c r="G25" s="4">
        <f t="shared" ref="G25" si="25">D25-E25</f>
        <v>7982549.4199999981</v>
      </c>
    </row>
    <row r="26" spans="1:7" x14ac:dyDescent="0.2">
      <c r="A26" s="9" t="s">
        <v>42</v>
      </c>
      <c r="B26" s="4">
        <v>581265</v>
      </c>
      <c r="C26" s="4">
        <v>-119205.53</v>
      </c>
      <c r="D26" s="4">
        <f t="shared" ref="D26" si="26">B26+C26</f>
        <v>462059.47</v>
      </c>
      <c r="E26" s="4">
        <v>347903.57</v>
      </c>
      <c r="F26" s="4">
        <v>346956.03</v>
      </c>
      <c r="G26" s="4">
        <f t="shared" ref="G26" si="27">D26-E26</f>
        <v>114155.89999999997</v>
      </c>
    </row>
    <row r="27" spans="1:7" x14ac:dyDescent="0.2">
      <c r="A27" s="9" t="s">
        <v>43</v>
      </c>
      <c r="B27" s="4">
        <v>1310718.67</v>
      </c>
      <c r="C27" s="4">
        <v>49134.16</v>
      </c>
      <c r="D27" s="4">
        <f t="shared" ref="D27" si="28">B27+C27</f>
        <v>1359852.8299999998</v>
      </c>
      <c r="E27" s="4">
        <v>691314.76</v>
      </c>
      <c r="F27" s="4">
        <v>684559.96</v>
      </c>
      <c r="G27" s="4">
        <f t="shared" ref="G27" si="29">D27-E27</f>
        <v>668538.06999999983</v>
      </c>
    </row>
    <row r="28" spans="1:7" x14ac:dyDescent="0.2">
      <c r="A28" s="9" t="s">
        <v>44</v>
      </c>
      <c r="B28" s="4">
        <v>388904.9</v>
      </c>
      <c r="C28" s="4">
        <v>-75230.17</v>
      </c>
      <c r="D28" s="4">
        <f t="shared" ref="D28" si="30">B28+C28</f>
        <v>313674.73000000004</v>
      </c>
      <c r="E28" s="4">
        <v>185609.66</v>
      </c>
      <c r="F28" s="4">
        <v>185062.5</v>
      </c>
      <c r="G28" s="4">
        <f t="shared" ref="G28" si="31">D28-E28</f>
        <v>128065.07000000004</v>
      </c>
    </row>
    <row r="29" spans="1:7" x14ac:dyDescent="0.2">
      <c r="A29" s="9" t="s">
        <v>45</v>
      </c>
      <c r="B29" s="4">
        <v>515000</v>
      </c>
      <c r="C29" s="4">
        <v>0</v>
      </c>
      <c r="D29" s="4">
        <f t="shared" ref="D29" si="32">B29+C29</f>
        <v>515000</v>
      </c>
      <c r="E29" s="4">
        <v>364500</v>
      </c>
      <c r="F29" s="4">
        <v>364500</v>
      </c>
      <c r="G29" s="4">
        <f t="shared" ref="G29" si="33">D29-E29</f>
        <v>150500</v>
      </c>
    </row>
    <row r="30" spans="1:7" x14ac:dyDescent="0.2">
      <c r="A30" s="9" t="s">
        <v>46</v>
      </c>
      <c r="B30" s="4">
        <v>1014521.29</v>
      </c>
      <c r="C30" s="4">
        <v>-15456.57</v>
      </c>
      <c r="D30" s="4">
        <f t="shared" ref="D30" si="34">B30+C30</f>
        <v>999064.72000000009</v>
      </c>
      <c r="E30" s="4">
        <v>604330.78</v>
      </c>
      <c r="F30" s="4">
        <v>602529.52</v>
      </c>
      <c r="G30" s="4">
        <f t="shared" ref="G30" si="35">D30-E30</f>
        <v>394733.94000000006</v>
      </c>
    </row>
    <row r="31" spans="1:7" x14ac:dyDescent="0.2">
      <c r="A31" s="9" t="s">
        <v>47</v>
      </c>
      <c r="B31" s="4">
        <v>3273381.5</v>
      </c>
      <c r="C31" s="4">
        <v>-294397.61</v>
      </c>
      <c r="D31" s="4">
        <f t="shared" ref="D31" si="36">B31+C31</f>
        <v>2978983.89</v>
      </c>
      <c r="E31" s="4">
        <v>1877440.1</v>
      </c>
      <c r="F31" s="4">
        <v>1872210.49</v>
      </c>
      <c r="G31" s="4">
        <f t="shared" ref="G31" si="37">D31-E31</f>
        <v>1101543.79</v>
      </c>
    </row>
    <row r="32" spans="1:7" x14ac:dyDescent="0.2">
      <c r="A32" s="9" t="s">
        <v>48</v>
      </c>
      <c r="B32" s="4">
        <v>447663.23</v>
      </c>
      <c r="C32" s="4">
        <v>-38377.129999999997</v>
      </c>
      <c r="D32" s="4">
        <f t="shared" ref="D32" si="38">B32+C32</f>
        <v>409286.1</v>
      </c>
      <c r="E32" s="4">
        <v>227415.61</v>
      </c>
      <c r="F32" s="4">
        <v>226649.35</v>
      </c>
      <c r="G32" s="4">
        <f t="shared" ref="G32" si="39">D32-E32</f>
        <v>181870.49</v>
      </c>
    </row>
    <row r="33" spans="1:7" x14ac:dyDescent="0.2">
      <c r="A33" s="9" t="s">
        <v>49</v>
      </c>
      <c r="B33" s="4">
        <v>1693202.67</v>
      </c>
      <c r="C33" s="4">
        <v>420454.15</v>
      </c>
      <c r="D33" s="4">
        <f t="shared" ref="D33" si="40">B33+C33</f>
        <v>2113656.8199999998</v>
      </c>
      <c r="E33" s="4">
        <v>1601360.76</v>
      </c>
      <c r="F33" s="4">
        <v>1599261.8</v>
      </c>
      <c r="G33" s="4">
        <f t="shared" ref="G33" si="41">D33-E33</f>
        <v>512296.05999999982</v>
      </c>
    </row>
    <row r="34" spans="1:7" x14ac:dyDescent="0.2">
      <c r="A34" s="9" t="s">
        <v>50</v>
      </c>
      <c r="B34" s="4">
        <v>820139.12</v>
      </c>
      <c r="C34" s="4">
        <v>2.17</v>
      </c>
      <c r="D34" s="4">
        <f t="shared" ref="D34" si="42">B34+C34</f>
        <v>820141.29</v>
      </c>
      <c r="E34" s="4">
        <v>529958.59</v>
      </c>
      <c r="F34" s="4">
        <v>528395.37</v>
      </c>
      <c r="G34" s="4">
        <f t="shared" ref="G34" si="43">D34-E34</f>
        <v>290182.70000000007</v>
      </c>
    </row>
    <row r="35" spans="1:7" x14ac:dyDescent="0.2">
      <c r="A35" s="9" t="s">
        <v>51</v>
      </c>
      <c r="B35" s="4">
        <v>2426958.39</v>
      </c>
      <c r="C35" s="4">
        <v>523854.66</v>
      </c>
      <c r="D35" s="4">
        <f t="shared" ref="D35" si="44">B35+C35</f>
        <v>2950813.0500000003</v>
      </c>
      <c r="E35" s="4">
        <v>1973394.66</v>
      </c>
      <c r="F35" s="4">
        <v>1969763.33</v>
      </c>
      <c r="G35" s="4">
        <f t="shared" ref="G35" si="45">D35-E35</f>
        <v>977418.39000000036</v>
      </c>
    </row>
    <row r="36" spans="1:7" x14ac:dyDescent="0.2">
      <c r="A36" s="9" t="s">
        <v>52</v>
      </c>
      <c r="B36" s="4">
        <v>6284376.8700000001</v>
      </c>
      <c r="C36" s="4">
        <v>7711364.6299999999</v>
      </c>
      <c r="D36" s="4">
        <f t="shared" ref="D36" si="46">B36+C36</f>
        <v>13995741.5</v>
      </c>
      <c r="E36" s="4">
        <v>8198564</v>
      </c>
      <c r="F36" s="4">
        <v>8196879.8399999999</v>
      </c>
      <c r="G36" s="4">
        <f t="shared" ref="G36" si="47">D36-E36</f>
        <v>5797177.5</v>
      </c>
    </row>
    <row r="37" spans="1:7" x14ac:dyDescent="0.2">
      <c r="A37" s="9" t="s">
        <v>53</v>
      </c>
      <c r="B37" s="4">
        <v>6982744.2400000002</v>
      </c>
      <c r="C37" s="4">
        <v>5236585.24</v>
      </c>
      <c r="D37" s="4">
        <f t="shared" ref="D37" si="48">B37+C37</f>
        <v>12219329.48</v>
      </c>
      <c r="E37" s="4">
        <v>5464703.7199999997</v>
      </c>
      <c r="F37" s="4">
        <v>4886156.13</v>
      </c>
      <c r="G37" s="4">
        <f t="shared" ref="G37" si="49">D37-E37</f>
        <v>6754625.7600000007</v>
      </c>
    </row>
    <row r="38" spans="1:7" x14ac:dyDescent="0.2">
      <c r="A38" s="9" t="s">
        <v>54</v>
      </c>
      <c r="B38" s="4">
        <v>3139358.22</v>
      </c>
      <c r="C38" s="4">
        <v>-652286.37</v>
      </c>
      <c r="D38" s="4">
        <f t="shared" ref="D38" si="50">B38+C38</f>
        <v>2487071.85</v>
      </c>
      <c r="E38" s="4">
        <v>1267023.3500000001</v>
      </c>
      <c r="F38" s="4">
        <v>1264774.83</v>
      </c>
      <c r="G38" s="4">
        <f t="shared" ref="G38" si="51">D38-E38</f>
        <v>1220048.5</v>
      </c>
    </row>
    <row r="39" spans="1:7" x14ac:dyDescent="0.2">
      <c r="A39" s="9" t="s">
        <v>55</v>
      </c>
      <c r="B39" s="4">
        <v>36648167.32</v>
      </c>
      <c r="C39" s="4">
        <v>-1671797.86</v>
      </c>
      <c r="D39" s="4">
        <f t="shared" ref="D39" si="52">B39+C39</f>
        <v>34976369.460000001</v>
      </c>
      <c r="E39" s="4">
        <v>23889779.690000001</v>
      </c>
      <c r="F39" s="4">
        <v>23842804.460000001</v>
      </c>
      <c r="G39" s="4">
        <f t="shared" ref="G39" si="53">D39-E39</f>
        <v>11086589.77</v>
      </c>
    </row>
    <row r="40" spans="1:7" x14ac:dyDescent="0.2">
      <c r="A40" s="9" t="s">
        <v>56</v>
      </c>
      <c r="B40" s="4">
        <v>2384299.1800000002</v>
      </c>
      <c r="C40" s="4">
        <v>831201.4</v>
      </c>
      <c r="D40" s="4">
        <f t="shared" ref="D40" si="54">B40+C40</f>
        <v>3215500.58</v>
      </c>
      <c r="E40" s="4">
        <v>2056194.71</v>
      </c>
      <c r="F40" s="4">
        <v>2054011.8</v>
      </c>
      <c r="G40" s="4">
        <f t="shared" ref="G40" si="55">D40-E40</f>
        <v>1159305.8700000001</v>
      </c>
    </row>
    <row r="41" spans="1:7" x14ac:dyDescent="0.2">
      <c r="A41" s="9" t="s">
        <v>57</v>
      </c>
      <c r="B41" s="4">
        <v>2971533</v>
      </c>
      <c r="C41" s="4">
        <v>-47956.87</v>
      </c>
      <c r="D41" s="4">
        <f t="shared" ref="D41" si="56">B41+C41</f>
        <v>2923576.13</v>
      </c>
      <c r="E41" s="4">
        <v>1702561.72</v>
      </c>
      <c r="F41" s="4">
        <v>1699353.94</v>
      </c>
      <c r="G41" s="4">
        <f t="shared" ref="G41" si="57">D41-E41</f>
        <v>1221014.4099999999</v>
      </c>
    </row>
    <row r="42" spans="1:7" x14ac:dyDescent="0.2">
      <c r="A42" s="9" t="s">
        <v>58</v>
      </c>
      <c r="B42" s="4">
        <v>357043.53</v>
      </c>
      <c r="C42" s="4">
        <v>-137847.85</v>
      </c>
      <c r="D42" s="4">
        <f t="shared" ref="D42" si="58">B42+C42</f>
        <v>219195.68000000002</v>
      </c>
      <c r="E42" s="4">
        <v>4980</v>
      </c>
      <c r="F42" s="4">
        <v>4980</v>
      </c>
      <c r="G42" s="4">
        <f t="shared" ref="G42" si="59">D42-E42</f>
        <v>214215.68000000002</v>
      </c>
    </row>
    <row r="43" spans="1:7" x14ac:dyDescent="0.2">
      <c r="A43" s="9" t="s">
        <v>59</v>
      </c>
      <c r="B43" s="4">
        <v>235612.69</v>
      </c>
      <c r="C43" s="4">
        <v>59.63</v>
      </c>
      <c r="D43" s="4">
        <f t="shared" ref="D43" si="60">B43+C43</f>
        <v>235672.32000000001</v>
      </c>
      <c r="E43" s="4">
        <v>147482.1</v>
      </c>
      <c r="F43" s="4">
        <v>147049.24</v>
      </c>
      <c r="G43" s="4">
        <f t="shared" ref="G43" si="61">D43-E43</f>
        <v>88190.22</v>
      </c>
    </row>
    <row r="44" spans="1:7" x14ac:dyDescent="0.2">
      <c r="A44" s="9" t="s">
        <v>60</v>
      </c>
      <c r="B44" s="4">
        <v>356545.93</v>
      </c>
      <c r="C44" s="4">
        <v>-293.45999999999998</v>
      </c>
      <c r="D44" s="4">
        <f t="shared" ref="D44" si="62">B44+C44</f>
        <v>356252.47</v>
      </c>
      <c r="E44" s="4">
        <v>226368.84</v>
      </c>
      <c r="F44" s="4">
        <v>225702.08</v>
      </c>
      <c r="G44" s="4">
        <f t="shared" ref="G44" si="63">D44-E44</f>
        <v>129883.62999999998</v>
      </c>
    </row>
    <row r="45" spans="1:7" x14ac:dyDescent="0.2">
      <c r="A45" s="9" t="s">
        <v>61</v>
      </c>
      <c r="B45" s="4">
        <v>548192.30000000005</v>
      </c>
      <c r="C45" s="4">
        <v>100001.95</v>
      </c>
      <c r="D45" s="4">
        <f t="shared" ref="D45" si="64">B45+C45</f>
        <v>648194.25</v>
      </c>
      <c r="E45" s="4">
        <v>418355.15</v>
      </c>
      <c r="F45" s="4">
        <v>417409.8</v>
      </c>
      <c r="G45" s="4">
        <f t="shared" ref="G45" si="65">D45-E45</f>
        <v>229839.09999999998</v>
      </c>
    </row>
    <row r="46" spans="1:7" x14ac:dyDescent="0.2">
      <c r="A46" s="9"/>
      <c r="B46" s="4"/>
      <c r="C46" s="4"/>
      <c r="D46" s="4"/>
      <c r="E46" s="4"/>
      <c r="F46" s="4"/>
      <c r="G46" s="4"/>
    </row>
    <row r="47" spans="1:7" x14ac:dyDescent="0.2">
      <c r="A47" s="6" t="s">
        <v>9</v>
      </c>
      <c r="B47" s="7">
        <f t="shared" ref="B47:G47" si="66">SUM(B7:B46)</f>
        <v>236659966.99000001</v>
      </c>
      <c r="C47" s="7">
        <f t="shared" si="66"/>
        <v>125207990.73999999</v>
      </c>
      <c r="D47" s="7">
        <f t="shared" si="66"/>
        <v>361867957.73000014</v>
      </c>
      <c r="E47" s="7">
        <f t="shared" si="66"/>
        <v>236363600.77999994</v>
      </c>
      <c r="F47" s="7">
        <f t="shared" si="66"/>
        <v>235206141.75000006</v>
      </c>
      <c r="G47" s="7">
        <f t="shared" si="66"/>
        <v>125504356.95000002</v>
      </c>
    </row>
    <row r="50" spans="1:7" ht="45" customHeight="1" x14ac:dyDescent="0.2">
      <c r="A50" s="29" t="s">
        <v>63</v>
      </c>
      <c r="B50" s="30"/>
      <c r="C50" s="30"/>
      <c r="D50" s="30"/>
      <c r="E50" s="30"/>
      <c r="F50" s="30"/>
      <c r="G50" s="31"/>
    </row>
    <row r="51" spans="1:7" ht="15" customHeight="1" x14ac:dyDescent="0.2">
      <c r="A51" s="22"/>
      <c r="B51" s="21"/>
      <c r="C51" s="21"/>
      <c r="D51" s="21"/>
      <c r="E51" s="21"/>
      <c r="F51" s="21"/>
      <c r="G51" s="23"/>
    </row>
    <row r="52" spans="1:7" x14ac:dyDescent="0.2">
      <c r="A52" s="17"/>
      <c r="B52" s="14"/>
      <c r="C52" s="15"/>
      <c r="D52" s="12" t="s">
        <v>16</v>
      </c>
      <c r="E52" s="15"/>
      <c r="F52" s="16"/>
      <c r="G52" s="26" t="s">
        <v>15</v>
      </c>
    </row>
    <row r="53" spans="1:7" ht="22.5" x14ac:dyDescent="0.2">
      <c r="A53" s="13" t="s">
        <v>10</v>
      </c>
      <c r="B53" s="2" t="s">
        <v>11</v>
      </c>
      <c r="C53" s="2" t="s">
        <v>17</v>
      </c>
      <c r="D53" s="2" t="s">
        <v>12</v>
      </c>
      <c r="E53" s="2" t="s">
        <v>13</v>
      </c>
      <c r="F53" s="2" t="s">
        <v>14</v>
      </c>
      <c r="G53" s="27"/>
    </row>
    <row r="54" spans="1:7" x14ac:dyDescent="0.2">
      <c r="A54" s="18"/>
      <c r="B54" s="3">
        <v>1</v>
      </c>
      <c r="C54" s="3">
        <v>2</v>
      </c>
      <c r="D54" s="3" t="s">
        <v>18</v>
      </c>
      <c r="E54" s="3">
        <v>4</v>
      </c>
      <c r="F54" s="3">
        <v>5</v>
      </c>
      <c r="G54" s="3" t="s">
        <v>19</v>
      </c>
    </row>
    <row r="55" spans="1:7" x14ac:dyDescent="0.2">
      <c r="A55" s="19"/>
      <c r="B55" s="20"/>
      <c r="C55" s="20"/>
      <c r="D55" s="20"/>
      <c r="E55" s="20"/>
      <c r="F55" s="20"/>
      <c r="G55" s="20"/>
    </row>
    <row r="56" spans="1:7" x14ac:dyDescent="0.2">
      <c r="A56" s="10" t="s">
        <v>0</v>
      </c>
      <c r="B56" s="4">
        <v>0</v>
      </c>
      <c r="C56" s="4">
        <v>0</v>
      </c>
      <c r="D56" s="4">
        <f>B56+C56</f>
        <v>0</v>
      </c>
      <c r="E56" s="4">
        <v>0</v>
      </c>
      <c r="F56" s="4">
        <v>0</v>
      </c>
      <c r="G56" s="4">
        <f>D56-E56</f>
        <v>0</v>
      </c>
    </row>
    <row r="57" spans="1:7" x14ac:dyDescent="0.2">
      <c r="A57" s="10" t="s">
        <v>1</v>
      </c>
      <c r="B57" s="4">
        <v>0</v>
      </c>
      <c r="C57" s="4">
        <v>0</v>
      </c>
      <c r="D57" s="4">
        <f t="shared" ref="D57:D59" si="67">B57+C57</f>
        <v>0</v>
      </c>
      <c r="E57" s="4">
        <v>0</v>
      </c>
      <c r="F57" s="4">
        <v>0</v>
      </c>
      <c r="G57" s="4">
        <f t="shared" ref="G57:G59" si="68">D57-E57</f>
        <v>0</v>
      </c>
    </row>
    <row r="58" spans="1:7" x14ac:dyDescent="0.2">
      <c r="A58" s="10" t="s">
        <v>2</v>
      </c>
      <c r="B58" s="4">
        <v>0</v>
      </c>
      <c r="C58" s="4">
        <v>0</v>
      </c>
      <c r="D58" s="4">
        <f t="shared" si="67"/>
        <v>0</v>
      </c>
      <c r="E58" s="4">
        <v>0</v>
      </c>
      <c r="F58" s="4">
        <v>0</v>
      </c>
      <c r="G58" s="4">
        <f t="shared" si="68"/>
        <v>0</v>
      </c>
    </row>
    <row r="59" spans="1:7" x14ac:dyDescent="0.2">
      <c r="A59" s="10" t="s">
        <v>21</v>
      </c>
      <c r="B59" s="4">
        <v>0</v>
      </c>
      <c r="C59" s="4">
        <v>0</v>
      </c>
      <c r="D59" s="4">
        <f t="shared" si="67"/>
        <v>0</v>
      </c>
      <c r="E59" s="4">
        <v>0</v>
      </c>
      <c r="F59" s="4">
        <v>0</v>
      </c>
      <c r="G59" s="4">
        <f t="shared" si="68"/>
        <v>0</v>
      </c>
    </row>
    <row r="60" spans="1:7" x14ac:dyDescent="0.2">
      <c r="A60" s="10"/>
      <c r="B60" s="4"/>
      <c r="C60" s="4"/>
      <c r="D60" s="4"/>
      <c r="E60" s="4"/>
      <c r="F60" s="4"/>
      <c r="G60" s="4"/>
    </row>
    <row r="61" spans="1:7" x14ac:dyDescent="0.2">
      <c r="A61" s="6" t="s">
        <v>9</v>
      </c>
      <c r="B61" s="7">
        <f t="shared" ref="B61:G61" si="69">SUM(B56:B59)</f>
        <v>0</v>
      </c>
      <c r="C61" s="7">
        <f t="shared" si="69"/>
        <v>0</v>
      </c>
      <c r="D61" s="7">
        <f t="shared" si="69"/>
        <v>0</v>
      </c>
      <c r="E61" s="7">
        <f t="shared" si="69"/>
        <v>0</v>
      </c>
      <c r="F61" s="7">
        <f t="shared" si="69"/>
        <v>0</v>
      </c>
      <c r="G61" s="7">
        <f t="shared" si="69"/>
        <v>0</v>
      </c>
    </row>
    <row r="64" spans="1:7" ht="45" customHeight="1" x14ac:dyDescent="0.2">
      <c r="A64" s="28" t="s">
        <v>64</v>
      </c>
      <c r="B64" s="24"/>
      <c r="C64" s="24"/>
      <c r="D64" s="24"/>
      <c r="E64" s="24"/>
      <c r="F64" s="24"/>
      <c r="G64" s="25"/>
    </row>
    <row r="65" spans="1:7" x14ac:dyDescent="0.2">
      <c r="A65" s="17"/>
      <c r="B65" s="14"/>
      <c r="C65" s="15"/>
      <c r="D65" s="12" t="s">
        <v>16</v>
      </c>
      <c r="E65" s="15"/>
      <c r="F65" s="16"/>
      <c r="G65" s="26" t="s">
        <v>15</v>
      </c>
    </row>
    <row r="66" spans="1:7" ht="22.5" x14ac:dyDescent="0.2">
      <c r="A66" s="13" t="s">
        <v>10</v>
      </c>
      <c r="B66" s="2" t="s">
        <v>11</v>
      </c>
      <c r="C66" s="2" t="s">
        <v>17</v>
      </c>
      <c r="D66" s="2" t="s">
        <v>12</v>
      </c>
      <c r="E66" s="2" t="s">
        <v>13</v>
      </c>
      <c r="F66" s="2" t="s">
        <v>14</v>
      </c>
      <c r="G66" s="27"/>
    </row>
    <row r="67" spans="1:7" x14ac:dyDescent="0.2">
      <c r="A67" s="18"/>
      <c r="B67" s="3">
        <v>1</v>
      </c>
      <c r="C67" s="3">
        <v>2</v>
      </c>
      <c r="D67" s="3" t="s">
        <v>18</v>
      </c>
      <c r="E67" s="3">
        <v>4</v>
      </c>
      <c r="F67" s="3">
        <v>5</v>
      </c>
      <c r="G67" s="3" t="s">
        <v>19</v>
      </c>
    </row>
    <row r="68" spans="1:7" x14ac:dyDescent="0.2">
      <c r="A68" s="19"/>
      <c r="B68" s="20"/>
      <c r="C68" s="20"/>
      <c r="D68" s="20"/>
      <c r="E68" s="20"/>
      <c r="F68" s="20"/>
      <c r="G68" s="20"/>
    </row>
    <row r="69" spans="1:7" x14ac:dyDescent="0.2">
      <c r="A69" s="11" t="s">
        <v>4</v>
      </c>
      <c r="B69" s="4">
        <v>7801280.6600000001</v>
      </c>
      <c r="C69" s="4">
        <v>332715.39</v>
      </c>
      <c r="D69" s="4">
        <f t="shared" ref="D69:D81" si="70">B69+C69</f>
        <v>8133996.0499999998</v>
      </c>
      <c r="E69" s="4">
        <v>5097215.3899999997</v>
      </c>
      <c r="F69" s="4">
        <v>5097215.3899999997</v>
      </c>
      <c r="G69" s="4">
        <f t="shared" ref="G69:G81" si="71">D69-E69</f>
        <v>3036780.66</v>
      </c>
    </row>
    <row r="70" spans="1:7" x14ac:dyDescent="0.2">
      <c r="A70" s="11"/>
      <c r="B70" s="4"/>
      <c r="C70" s="4"/>
      <c r="D70" s="4"/>
      <c r="E70" s="4"/>
      <c r="F70" s="4"/>
      <c r="G70" s="4"/>
    </row>
    <row r="71" spans="1:7" x14ac:dyDescent="0.2">
      <c r="A71" s="11" t="s">
        <v>3</v>
      </c>
      <c r="B71" s="4">
        <v>0</v>
      </c>
      <c r="C71" s="4">
        <v>0</v>
      </c>
      <c r="D71" s="4">
        <f t="shared" si="70"/>
        <v>0</v>
      </c>
      <c r="E71" s="4">
        <v>0</v>
      </c>
      <c r="F71" s="4">
        <v>0</v>
      </c>
      <c r="G71" s="4">
        <f t="shared" si="71"/>
        <v>0</v>
      </c>
    </row>
    <row r="72" spans="1:7" x14ac:dyDescent="0.2">
      <c r="A72" s="11"/>
      <c r="B72" s="4"/>
      <c r="C72" s="4"/>
      <c r="D72" s="4"/>
      <c r="E72" s="4"/>
      <c r="F72" s="4"/>
      <c r="G72" s="4"/>
    </row>
    <row r="73" spans="1:7" x14ac:dyDescent="0.2">
      <c r="A73" s="11" t="s">
        <v>5</v>
      </c>
      <c r="B73" s="4">
        <v>0</v>
      </c>
      <c r="C73" s="4">
        <v>0</v>
      </c>
      <c r="D73" s="4">
        <f t="shared" si="70"/>
        <v>0</v>
      </c>
      <c r="E73" s="4">
        <v>0</v>
      </c>
      <c r="F73" s="4">
        <v>0</v>
      </c>
      <c r="G73" s="4">
        <f t="shared" si="71"/>
        <v>0</v>
      </c>
    </row>
    <row r="74" spans="1:7" x14ac:dyDescent="0.2">
      <c r="A74" s="11"/>
      <c r="B74" s="4"/>
      <c r="C74" s="4"/>
      <c r="D74" s="4"/>
      <c r="E74" s="4"/>
      <c r="F74" s="4"/>
      <c r="G74" s="4"/>
    </row>
    <row r="75" spans="1:7" x14ac:dyDescent="0.2">
      <c r="A75" s="11" t="s">
        <v>7</v>
      </c>
      <c r="B75" s="4">
        <v>0</v>
      </c>
      <c r="C75" s="4">
        <v>0</v>
      </c>
      <c r="D75" s="4">
        <f t="shared" si="70"/>
        <v>0</v>
      </c>
      <c r="E75" s="4">
        <v>0</v>
      </c>
      <c r="F75" s="4">
        <v>0</v>
      </c>
      <c r="G75" s="4">
        <f t="shared" si="71"/>
        <v>0</v>
      </c>
    </row>
    <row r="76" spans="1:7" x14ac:dyDescent="0.2">
      <c r="A76" s="11"/>
      <c r="B76" s="4"/>
      <c r="C76" s="4"/>
      <c r="D76" s="4"/>
      <c r="E76" s="4"/>
      <c r="F76" s="4"/>
      <c r="G76" s="4"/>
    </row>
    <row r="77" spans="1:7" ht="22.5" x14ac:dyDescent="0.2">
      <c r="A77" s="11" t="s">
        <v>8</v>
      </c>
      <c r="B77" s="4">
        <v>0</v>
      </c>
      <c r="C77" s="4">
        <v>0</v>
      </c>
      <c r="D77" s="4">
        <f t="shared" si="70"/>
        <v>0</v>
      </c>
      <c r="E77" s="4">
        <v>0</v>
      </c>
      <c r="F77" s="4">
        <v>0</v>
      </c>
      <c r="G77" s="4">
        <f t="shared" si="71"/>
        <v>0</v>
      </c>
    </row>
    <row r="78" spans="1:7" x14ac:dyDescent="0.2">
      <c r="A78" s="11"/>
      <c r="B78" s="4"/>
      <c r="C78" s="4"/>
      <c r="D78" s="4"/>
      <c r="E78" s="4"/>
      <c r="F78" s="4"/>
      <c r="G78" s="4"/>
    </row>
    <row r="79" spans="1:7" x14ac:dyDescent="0.2">
      <c r="A79" s="11" t="s">
        <v>22</v>
      </c>
      <c r="B79" s="4">
        <v>0</v>
      </c>
      <c r="C79" s="4">
        <v>0</v>
      </c>
      <c r="D79" s="4">
        <f t="shared" si="70"/>
        <v>0</v>
      </c>
      <c r="E79" s="4">
        <v>0</v>
      </c>
      <c r="F79" s="4">
        <v>0</v>
      </c>
      <c r="G79" s="4">
        <f t="shared" si="71"/>
        <v>0</v>
      </c>
    </row>
    <row r="80" spans="1:7" x14ac:dyDescent="0.2">
      <c r="A80" s="11"/>
      <c r="B80" s="4"/>
      <c r="C80" s="4"/>
      <c r="D80" s="4"/>
      <c r="E80" s="4"/>
      <c r="F80" s="4"/>
      <c r="G80" s="4"/>
    </row>
    <row r="81" spans="1:7" x14ac:dyDescent="0.2">
      <c r="A81" s="11" t="s">
        <v>6</v>
      </c>
      <c r="B81" s="4">
        <v>0</v>
      </c>
      <c r="C81" s="4">
        <v>0</v>
      </c>
      <c r="D81" s="4">
        <f t="shared" si="70"/>
        <v>0</v>
      </c>
      <c r="E81" s="4">
        <v>0</v>
      </c>
      <c r="F81" s="4">
        <v>0</v>
      </c>
      <c r="G81" s="4">
        <f t="shared" si="71"/>
        <v>0</v>
      </c>
    </row>
    <row r="82" spans="1:7" x14ac:dyDescent="0.2">
      <c r="A82" s="11"/>
      <c r="B82" s="4"/>
      <c r="C82" s="4"/>
      <c r="D82" s="4"/>
      <c r="E82" s="4"/>
      <c r="F82" s="4"/>
      <c r="G82" s="4"/>
    </row>
    <row r="83" spans="1:7" x14ac:dyDescent="0.2">
      <c r="A83" s="6" t="s">
        <v>9</v>
      </c>
      <c r="B83" s="7">
        <f t="shared" ref="B83:G83" si="72">SUM(B69:B81)</f>
        <v>7801280.6600000001</v>
      </c>
      <c r="C83" s="7">
        <f t="shared" si="72"/>
        <v>332715.39</v>
      </c>
      <c r="D83" s="7">
        <f t="shared" si="72"/>
        <v>8133996.0499999998</v>
      </c>
      <c r="E83" s="7">
        <f t="shared" si="72"/>
        <v>5097215.3899999997</v>
      </c>
      <c r="F83" s="7">
        <f t="shared" si="72"/>
        <v>5097215.3899999997</v>
      </c>
      <c r="G83" s="7">
        <f t="shared" si="72"/>
        <v>3036780.66</v>
      </c>
    </row>
    <row r="85" spans="1:7" x14ac:dyDescent="0.2">
      <c r="A85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50:G50"/>
    <mergeCell ref="G65:G66"/>
    <mergeCell ref="G52:G53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dep sis</cp:lastModifiedBy>
  <cp:lastPrinted>2024-10-30T16:44:57Z</cp:lastPrinted>
  <dcterms:created xsi:type="dcterms:W3CDTF">2014-02-10T03:37:14Z</dcterms:created>
  <dcterms:modified xsi:type="dcterms:W3CDTF">2024-11-04T20:36:04Z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