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TERECER TRIMESTRE\"/>
    </mc:Choice>
  </mc:AlternateContent>
  <xr:revisionPtr revIDLastSave="0" documentId="8_{D55A7289-3DA5-4436-A190-B87E8EF73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<sst xmlns="http://schemas.openxmlformats.org/spreadsheetml/2006/main" count="62" uniqueCount="61">
  <si>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</si>
  <si>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</si>
  <si>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</si>
  <si>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</si>
  <si>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</si>
  <si>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</si>
  <si>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</si>
  <si>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</si>
  <si>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</si>
  <si>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</si>
  <si>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</si>
  <si>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</si>
  <si>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</si>
  <si>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</si>
  <si>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</si>
  <si>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</si>
  <si>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</si>
  <si>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</si>
  <si>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</si>
  <si>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</si>
  <si>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</si>
  <si>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</si>
  <si>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</si>
  <si>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</si>
  <si>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</si>
  <si>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</si>
  <si>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</si>
  <si>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</si>
  <si>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</si>
  <si>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</si>
  <si>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</si>
  <si>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</si>
  <si>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</si>
  <si>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</si>
  <si>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</si>
  <si>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</si>
  <si>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</si>
  <si>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</si>
  <si>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</si>
  <si>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</si>
  <si>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</si>
  <si>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</si>
  <si>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</si>
  <si>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</si>
  <si>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</si>
  <si>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</si>
  <si>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</si>
  <si>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</si>
  <si>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</si>
  <si>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</si>
  <si>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</si>
  <si>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</si>
  <si>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</si>
  <si>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</si>
  <si>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</si>
  <si>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</si>
  <si>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</si>
  <si>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</si>
  <si>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</si>
  <si>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</si>
  <si>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Tarimoro,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</si>
</sst>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24878762.34</v>
      </c>
      <c r="C5" s="18">
        <v>12610275.359999999</v>
      </c>
      <c r="D5" s="9" t="s">
        <v>36</v>
      </c>
      <c r="E5" s="18">
        <v>19294794.079999998</v>
      </c>
      <c r="F5" s="21">
        <v>22023509.399999999</v>
      </c>
    </row>
    <row r="6" spans="1:6" x14ac:dyDescent="0.2">
      <c r="A6" s="9" t="s">
        <v>23</v>
      </c>
      <c r="B6" s="18">
        <v>2158567.94</v>
      </c>
      <c r="C6" s="18">
        <v>1767565.99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8961694</v>
      </c>
      <c r="C7" s="18">
        <v>6487216.0300000003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4000000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35999024.280000001</v>
      </c>
      <c r="C13" s="20">
        <f>SUM(C5:C11)</f>
        <v>20865057.379999999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19294794.079999998</v>
      </c>
      <c r="F14" s="25">
        <f>SUM(F5:F12)</f>
        <v>26023509.399999999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78343105.719999999</v>
      </c>
      <c r="C18" s="18">
        <v>73656930.819999993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57302259.450000003</v>
      </c>
      <c r="C19" s="18">
        <v>57093450.289999999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261740</v>
      </c>
      <c r="C20" s="18">
        <v>261740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-34161360.68</v>
      </c>
      <c r="C21" s="18">
        <v>-34161360.68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3251056.4</v>
      </c>
      <c r="C22" s="18">
        <v>3251056.4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104996800.89000002</v>
      </c>
      <c r="C26" s="20">
        <f>SUM(C16:C24)</f>
        <v>100101816.82999998</v>
      </c>
      <c r="D26" s="12" t="s">
        <v>50</v>
      </c>
      <c r="E26" s="20">
        <f>SUM(E24+E14)</f>
        <v>19294794.079999998</v>
      </c>
      <c r="F26" s="25">
        <f>SUM(F14+F24)</f>
        <v>26023509.399999999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140995825.17000002</v>
      </c>
      <c r="C28" s="20">
        <f>C13+C26</f>
        <v>120966874.20999998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37143949.32</v>
      </c>
      <c r="F30" s="25">
        <f>SUM(F31:F33)</f>
        <v>37143949.32</v>
      </c>
    </row>
    <row r="31" spans="1:6" x14ac:dyDescent="0.2">
      <c r="A31" s="13"/>
      <c r="B31" s="14"/>
      <c r="C31" s="15"/>
      <c r="D31" s="9" t="s">
        <v>2</v>
      </c>
      <c r="E31" s="18">
        <v>27910797.91</v>
      </c>
      <c r="F31" s="21">
        <v>27910797.91</v>
      </c>
    </row>
    <row r="32" spans="1:6" x14ac:dyDescent="0.2">
      <c r="A32" s="13"/>
      <c r="B32" s="14"/>
      <c r="C32" s="15"/>
      <c r="D32" s="9" t="s">
        <v>13</v>
      </c>
      <c r="E32" s="18">
        <v>9233151.4100000001</v>
      </c>
      <c r="F32" s="21">
        <v>9233151.4100000001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84557081.770000011</v>
      </c>
      <c r="F35" s="25">
        <f>SUM(F36:F40)</f>
        <v>57799415.490000002</v>
      </c>
    </row>
    <row r="36" spans="1:6" x14ac:dyDescent="0.2">
      <c r="A36" s="13"/>
      <c r="B36" s="14"/>
      <c r="C36" s="15"/>
      <c r="D36" s="9" t="s">
        <v>46</v>
      </c>
      <c r="E36" s="18">
        <v>27208011.239999998</v>
      </c>
      <c r="F36" s="21">
        <v>-5435364.5099999998</v>
      </c>
    </row>
    <row r="37" spans="1:6" x14ac:dyDescent="0.2">
      <c r="A37" s="13"/>
      <c r="B37" s="14"/>
      <c r="C37" s="15"/>
      <c r="D37" s="9" t="s">
        <v>14</v>
      </c>
      <c r="E37" s="18">
        <v>57529728.270000003</v>
      </c>
      <c r="F37" s="21">
        <v>63415437.740000002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-180657.74</v>
      </c>
      <c r="F40" s="21">
        <v>-180657.74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121701031.09</v>
      </c>
      <c r="F46" s="25">
        <f>SUM(F42+F35+F30)</f>
        <v>94943364.810000002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140995825.17000002</v>
      </c>
      <c r="F48" s="20">
        <f>F46+F26</f>
        <v>120966874.21000001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2018-03-04T05:00:29Z</cp:lastPrinted>
  <dcterms:created xsi:type="dcterms:W3CDTF">2012-12-11T20:26:08Z</dcterms:created>
  <dcterms:modified xsi:type="dcterms:W3CDTF">2025-10-30T17:37:44Z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