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13_ncr:1_{8FD4DA4B-E168-4AFD-A46F-439398B76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D38" i="4" l="1"/>
  <c r="G38" i="4"/>
</calcChain>
</file>

<file path=xl/sharedStrings.xml><?xml version="1.0" encoding="utf-8"?>
<sst xmlns="http://schemas.openxmlformats.org/spreadsheetml/2006/main" count="92" uniqueCount="47">
  <si>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</si>
  <si>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</si>
  <si>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</si>
  <si>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</si>
  <si>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</si>
  <si>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</si>
  <si>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</si>
  <si>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</si>
  <si>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</si>
  <si>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</si>
  <si>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</si>
  <si>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</si>
  <si>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</si>
  <si>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</si>
  <si>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</si>
  <si>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</si>
  <si>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</si>
  <si>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</si>
  <si>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</si>
  <si>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</si>
  <si>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</si>
  <si>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</si>
  <si>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</si>
  <si>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</si>
  <si>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</si>
  <si>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</si>
  <si>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</si>
  <si>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</si>
  <si>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</si>
  <si>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</si>
  <si>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</si>
  <si>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</si>
  <si>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</si>
  <si>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</si>
  <si>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</si>
  <si>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</si>
  <si>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</si>
  <si>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</si>
  <si>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</si>
  <si>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</si>
  <si>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Tarimoro, Gto.
Estado Analítico de Ingresos
Del 1 de Enero al 30 de Septiembre de 2025
(Cifras en Pesos)</t>
  </si>
  <si>
    <t>Saul Trejo Rojas</t>
  </si>
  <si>
    <t>C.P. Maria Guadalupe Rosillo Campos</t>
  </si>
  <si>
    <t>Presidente Municipal</t>
  </si>
  <si>
    <t>Tesorera Municipal</t>
  </si>
  <si>
    <t xml:space="preserve">                                         ___________________</t>
  </si>
  <si>
    <t xml:space="preserve">                             ______________________________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</si>
</sst>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4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0" borderId="0" xfId="9" applyFont="1" applyAlignment="1" applyProtection="1">
      <alignment vertical="top"/>
      <protection locked="0"/>
    </xf>
    <xf numFmtId="0" fontId="13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horizontal="center"/>
      <protection locked="0"/>
    </xf>
    <xf numFmtId="0" fontId="8" fillId="0" borderId="0" xfId="9" applyFont="1" applyAlignment="1" applyProtection="1">
      <alignment horizontal="center"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9" xr:uid="{E256DB74-50C0-4391-8C1D-8EFC82D2D354}"/>
    <cellStyle name="Normal 3" xfId="10" xr:uid="{00000000-0005-0000-0000-00000A000000}"/>
    <cellStyle name="Normal 3 2" xfId="20" xr:uid="{36798869-30D2-4605-AFCC-E73F1744E6CF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8" xr:uid="{9545063A-F696-4FF1-9A52-68AE1FF964C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1000125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6D1E32-6FBC-4E9F-B146-6B1ECE9E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000125" cy="5715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85725</xdr:rowOff>
    </xdr:from>
    <xdr:to>
      <xdr:col>6</xdr:col>
      <xdr:colOff>990599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7A63CA-CC3C-43BA-9086-1CCF9E61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924925" y="85725"/>
          <a:ext cx="923924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topLeftCell="A7" zoomScaleNormal="100" workbookViewId="0">
      <selection activeCell="A48" sqref="A1:G48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2" t="s">
        <v>40</v>
      </c>
      <c r="B1" s="43"/>
      <c r="C1" s="43"/>
      <c r="D1" s="43"/>
      <c r="E1" s="43"/>
      <c r="F1" s="43"/>
      <c r="G1" s="44"/>
    </row>
    <row r="2" spans="1:8" s="3" customFormat="1" x14ac:dyDescent="0.2">
      <c r="A2" s="24"/>
      <c r="B2" s="43" t="s">
        <v>37</v>
      </c>
      <c r="C2" s="43"/>
      <c r="D2" s="43"/>
      <c r="E2" s="43"/>
      <c r="F2" s="43"/>
      <c r="G2" s="46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7"/>
    </row>
    <row r="4" spans="1:8" x14ac:dyDescent="0.2">
      <c r="A4" s="19" t="s">
        <v>0</v>
      </c>
      <c r="B4" s="28">
        <v>13748077.199999999</v>
      </c>
      <c r="C4" s="28">
        <v>0</v>
      </c>
      <c r="D4" s="28">
        <f>B4+C4</f>
        <v>13748077.199999999</v>
      </c>
      <c r="E4" s="28">
        <v>11575339.380000001</v>
      </c>
      <c r="F4" s="28">
        <v>11575339.4</v>
      </c>
      <c r="G4" s="28">
        <f>F4-B4</f>
        <v>-2172737.7999999989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1976000</v>
      </c>
      <c r="C6" s="29">
        <v>0</v>
      </c>
      <c r="D6" s="29">
        <f t="shared" si="0"/>
        <v>1976000</v>
      </c>
      <c r="E6" s="29">
        <v>0</v>
      </c>
      <c r="F6" s="29">
        <v>0</v>
      </c>
      <c r="G6" s="29">
        <f t="shared" si="1"/>
        <v>-1976000</v>
      </c>
      <c r="H6" s="18" t="s">
        <v>21</v>
      </c>
    </row>
    <row r="7" spans="1:8" x14ac:dyDescent="0.2">
      <c r="A7" s="19" t="s">
        <v>3</v>
      </c>
      <c r="B7" s="29">
        <v>8892083.1999999993</v>
      </c>
      <c r="C7" s="29">
        <v>0</v>
      </c>
      <c r="D7" s="29">
        <f t="shared" si="0"/>
        <v>8892083.1999999993</v>
      </c>
      <c r="E7" s="29">
        <v>5103356.0999999996</v>
      </c>
      <c r="F7" s="29">
        <v>4982224.45</v>
      </c>
      <c r="G7" s="29">
        <f t="shared" si="1"/>
        <v>-3909858.7499999991</v>
      </c>
      <c r="H7" s="18" t="s">
        <v>22</v>
      </c>
    </row>
    <row r="8" spans="1:8" x14ac:dyDescent="0.2">
      <c r="A8" s="19" t="s">
        <v>4</v>
      </c>
      <c r="B8" s="29">
        <v>4701060</v>
      </c>
      <c r="C8" s="29">
        <v>0</v>
      </c>
      <c r="D8" s="29">
        <f t="shared" si="0"/>
        <v>4701060</v>
      </c>
      <c r="E8" s="29">
        <v>171419.27</v>
      </c>
      <c r="F8" s="29">
        <v>171419.3</v>
      </c>
      <c r="G8" s="29">
        <f t="shared" si="1"/>
        <v>-4529640.7</v>
      </c>
      <c r="H8" s="18" t="s">
        <v>23</v>
      </c>
    </row>
    <row r="9" spans="1:8" x14ac:dyDescent="0.2">
      <c r="A9" s="20" t="s">
        <v>5</v>
      </c>
      <c r="B9" s="29">
        <v>2802540</v>
      </c>
      <c r="C9" s="29">
        <v>0</v>
      </c>
      <c r="D9" s="29">
        <f t="shared" ref="D9:D12" si="2">B9+C9</f>
        <v>2802540</v>
      </c>
      <c r="E9" s="29">
        <v>226116.11</v>
      </c>
      <c r="F9" s="29">
        <v>226116.09</v>
      </c>
      <c r="G9" s="29">
        <f t="shared" ref="G9:G12" si="3">F9-B9</f>
        <v>-2576423.91</v>
      </c>
      <c r="H9" s="18" t="s">
        <v>24</v>
      </c>
    </row>
    <row r="10" spans="1:8" x14ac:dyDescent="0.2">
      <c r="A10" s="19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8" t="s">
        <v>25</v>
      </c>
    </row>
    <row r="11" spans="1:8" ht="22.5" x14ac:dyDescent="0.2">
      <c r="A11" s="37" t="s">
        <v>36</v>
      </c>
      <c r="B11" s="29">
        <v>175601837.03999999</v>
      </c>
      <c r="C11" s="29">
        <v>-3316207.24</v>
      </c>
      <c r="D11" s="29">
        <f t="shared" si="2"/>
        <v>172285629.79999998</v>
      </c>
      <c r="E11" s="29">
        <v>129979437.38</v>
      </c>
      <c r="F11" s="29">
        <v>129979437.38</v>
      </c>
      <c r="G11" s="29">
        <f t="shared" si="3"/>
        <v>-45622399.659999996</v>
      </c>
      <c r="H11" s="18" t="s">
        <v>26</v>
      </c>
    </row>
    <row r="12" spans="1:8" ht="22.5" x14ac:dyDescent="0.2">
      <c r="A12" s="19" t="s">
        <v>14</v>
      </c>
      <c r="B12" s="29">
        <v>38404768.229999997</v>
      </c>
      <c r="C12" s="29">
        <v>1259835.77</v>
      </c>
      <c r="D12" s="29">
        <f t="shared" si="2"/>
        <v>39664604</v>
      </c>
      <c r="E12" s="29">
        <v>8860692.7400000002</v>
      </c>
      <c r="F12" s="29">
        <v>8792692.7400000002</v>
      </c>
      <c r="G12" s="29">
        <f t="shared" si="3"/>
        <v>-29612075.489999995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246126365.66999999</v>
      </c>
      <c r="C15" s="31">
        <f t="shared" ref="C15:G15" si="6">SUM(C4:C13)</f>
        <v>-2056371.4700000002</v>
      </c>
      <c r="D15" s="31">
        <f t="shared" si="6"/>
        <v>244069994.19999999</v>
      </c>
      <c r="E15" s="31">
        <f t="shared" si="6"/>
        <v>155916360.98000002</v>
      </c>
      <c r="F15" s="32">
        <f t="shared" si="6"/>
        <v>155727229.36000001</v>
      </c>
      <c r="G15" s="33">
        <f t="shared" si="6"/>
        <v>-90399136.309999987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43" t="s">
        <v>37</v>
      </c>
      <c r="C17" s="43"/>
      <c r="D17" s="43"/>
      <c r="E17" s="43"/>
      <c r="F17" s="43"/>
      <c r="G17" s="46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7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246126365.66999999</v>
      </c>
      <c r="C19" s="34">
        <f t="shared" si="7"/>
        <v>-2056371.4700000002</v>
      </c>
      <c r="D19" s="34">
        <f t="shared" si="7"/>
        <v>244069994.19999999</v>
      </c>
      <c r="E19" s="34">
        <f t="shared" si="7"/>
        <v>155916360.98000002</v>
      </c>
      <c r="F19" s="34">
        <f t="shared" si="7"/>
        <v>155727229.36000001</v>
      </c>
      <c r="G19" s="34">
        <f t="shared" si="7"/>
        <v>-90399136.309999987</v>
      </c>
      <c r="H19" s="18" t="s">
        <v>29</v>
      </c>
    </row>
    <row r="20" spans="1:8" x14ac:dyDescent="0.2">
      <c r="A20" s="22" t="s">
        <v>0</v>
      </c>
      <c r="B20" s="35">
        <v>13748077.199999999</v>
      </c>
      <c r="C20" s="35">
        <v>0</v>
      </c>
      <c r="D20" s="35">
        <f t="shared" ref="D20:D23" si="8">B20+C20</f>
        <v>13748077.199999999</v>
      </c>
      <c r="E20" s="35">
        <v>11575339.380000001</v>
      </c>
      <c r="F20" s="35">
        <v>11575339.4</v>
      </c>
      <c r="G20" s="35">
        <f t="shared" ref="G20:G23" si="9">F20-B20</f>
        <v>-2172737.7999999989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1976000</v>
      </c>
      <c r="C22" s="35">
        <v>0</v>
      </c>
      <c r="D22" s="35">
        <f t="shared" si="8"/>
        <v>1976000</v>
      </c>
      <c r="E22" s="35">
        <v>0</v>
      </c>
      <c r="F22" s="35">
        <v>0</v>
      </c>
      <c r="G22" s="35">
        <f t="shared" si="9"/>
        <v>-1976000</v>
      </c>
      <c r="H22" s="18" t="s">
        <v>21</v>
      </c>
    </row>
    <row r="23" spans="1:8" x14ac:dyDescent="0.2">
      <c r="A23" s="22" t="s">
        <v>3</v>
      </c>
      <c r="B23" s="35">
        <v>8892083.1999999993</v>
      </c>
      <c r="C23" s="35">
        <v>0</v>
      </c>
      <c r="D23" s="35">
        <f t="shared" si="8"/>
        <v>8892083.1999999993</v>
      </c>
      <c r="E23" s="35">
        <v>5103356.0999999996</v>
      </c>
      <c r="F23" s="35">
        <v>4982224.45</v>
      </c>
      <c r="G23" s="35">
        <f t="shared" si="9"/>
        <v>-3909858.7499999991</v>
      </c>
      <c r="H23" s="18" t="s">
        <v>22</v>
      </c>
    </row>
    <row r="24" spans="1:8" x14ac:dyDescent="0.2">
      <c r="A24" s="22" t="s">
        <v>16</v>
      </c>
      <c r="B24" s="35">
        <v>4701060</v>
      </c>
      <c r="C24" s="35">
        <v>0</v>
      </c>
      <c r="D24" s="35">
        <f t="shared" ref="D24" si="10">B24+C24</f>
        <v>4701060</v>
      </c>
      <c r="E24" s="35">
        <v>171419.27</v>
      </c>
      <c r="F24" s="35">
        <v>171419.3</v>
      </c>
      <c r="G24" s="35">
        <f t="shared" ref="G24" si="11">F24-B24</f>
        <v>-4529640.7</v>
      </c>
      <c r="H24" s="18" t="s">
        <v>23</v>
      </c>
    </row>
    <row r="25" spans="1:8" x14ac:dyDescent="0.2">
      <c r="A25" s="22" t="s">
        <v>17</v>
      </c>
      <c r="B25" s="35">
        <v>2802540</v>
      </c>
      <c r="C25" s="35">
        <v>0</v>
      </c>
      <c r="D25" s="35">
        <f t="shared" ref="D25:D27" si="12">B25+C25</f>
        <v>2802540</v>
      </c>
      <c r="E25" s="35">
        <v>226116.11</v>
      </c>
      <c r="F25" s="35">
        <v>226116.09</v>
      </c>
      <c r="G25" s="35">
        <f t="shared" ref="G25:G27" si="13">F25-B25</f>
        <v>-2576423.91</v>
      </c>
      <c r="H25" s="18" t="s">
        <v>24</v>
      </c>
    </row>
    <row r="26" spans="1:8" ht="22.5" x14ac:dyDescent="0.2">
      <c r="A26" s="22" t="s">
        <v>36</v>
      </c>
      <c r="B26" s="35">
        <v>175601837.03999999</v>
      </c>
      <c r="C26" s="35">
        <v>-3316207.24</v>
      </c>
      <c r="D26" s="35">
        <f t="shared" si="12"/>
        <v>172285629.79999998</v>
      </c>
      <c r="E26" s="35">
        <v>129979437.38</v>
      </c>
      <c r="F26" s="35">
        <v>129979437.38</v>
      </c>
      <c r="G26" s="35">
        <f t="shared" si="13"/>
        <v>-45622399.659999996</v>
      </c>
      <c r="H26" s="18" t="s">
        <v>26</v>
      </c>
    </row>
    <row r="27" spans="1:8" ht="22.5" x14ac:dyDescent="0.2">
      <c r="A27" s="22" t="s">
        <v>14</v>
      </c>
      <c r="B27" s="35">
        <v>38404768.229999997</v>
      </c>
      <c r="C27" s="35">
        <v>1259835.77</v>
      </c>
      <c r="D27" s="35">
        <f t="shared" si="12"/>
        <v>39664604</v>
      </c>
      <c r="E27" s="35">
        <v>8860692.7400000002</v>
      </c>
      <c r="F27" s="35">
        <v>8792692.7400000002</v>
      </c>
      <c r="G27" s="35">
        <f t="shared" si="13"/>
        <v>-29612075.489999995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0</v>
      </c>
      <c r="C29" s="36">
        <f t="shared" si="14"/>
        <v>0</v>
      </c>
      <c r="D29" s="36">
        <f t="shared" si="14"/>
        <v>0</v>
      </c>
      <c r="E29" s="36">
        <f t="shared" si="14"/>
        <v>0</v>
      </c>
      <c r="F29" s="36">
        <f t="shared" si="14"/>
        <v>0</v>
      </c>
      <c r="G29" s="36">
        <f t="shared" si="14"/>
        <v>0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8" t="s">
        <v>25</v>
      </c>
    </row>
    <row r="33" spans="1:8" ht="22.5" x14ac:dyDescent="0.2">
      <c r="A33" s="22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246126365.66999999</v>
      </c>
      <c r="C38" s="31">
        <f t="shared" ref="C38:G38" si="18">SUM(C35+C29+C19)</f>
        <v>-2056371.4700000002</v>
      </c>
      <c r="D38" s="31">
        <f t="shared" si="18"/>
        <v>244069994.19999999</v>
      </c>
      <c r="E38" s="31">
        <f t="shared" si="18"/>
        <v>155916360.98000002</v>
      </c>
      <c r="F38" s="31">
        <f t="shared" si="18"/>
        <v>155727229.36000001</v>
      </c>
      <c r="G38" s="33">
        <f t="shared" si="18"/>
        <v>-90399136.309999987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45" t="s">
        <v>35</v>
      </c>
      <c r="B43" s="45"/>
      <c r="C43" s="45"/>
      <c r="D43" s="45"/>
      <c r="E43" s="45"/>
      <c r="F43" s="45"/>
      <c r="G43" s="45"/>
    </row>
    <row r="45" spans="1:8" x14ac:dyDescent="0.2">
      <c r="A45" s="38" t="s">
        <v>45</v>
      </c>
      <c r="B45" s="39" t="s">
        <v>46</v>
      </c>
      <c r="C45" s="39"/>
    </row>
    <row r="46" spans="1:8" x14ac:dyDescent="0.2">
      <c r="A46" s="40" t="s">
        <v>41</v>
      </c>
      <c r="B46" s="41" t="s">
        <v>42</v>
      </c>
      <c r="C46" s="41"/>
    </row>
    <row r="47" spans="1:8" x14ac:dyDescent="0.2">
      <c r="A47" s="40" t="s">
        <v>43</v>
      </c>
      <c r="B47" s="41" t="s">
        <v>44</v>
      </c>
      <c r="C47" s="41"/>
    </row>
  </sheetData>
  <sheetProtection formatCells="0" formatColumns="0" formatRows="0" insertRows="0" autoFilter="0"/>
  <mergeCells count="8">
    <mergeCell ref="B46:C46"/>
    <mergeCell ref="B47:C47"/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2025-10-30T21:38:09Z</cp:lastPrinted>
  <dcterms:created xsi:type="dcterms:W3CDTF">2012-12-11T20:48:19Z</dcterms:created>
  <dcterms:modified xsi:type="dcterms:W3CDTF">2025-10-30T21:38:43Z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