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oreria Auxiliar 3\Escritorio\CUENTA PUBLICA 4 TRIMESTRE 2025\"/>
    </mc:Choice>
  </mc:AlternateContent>
  <xr:revisionPtr revIDLastSave="0" documentId="13_ncr:1_{F36AF471-366A-4D57-93CE-48293E83E8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ESF!$A$1:$F$64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<sst xmlns="http://schemas.openxmlformats.org/spreadsheetml/2006/main" count="68" uniqueCount="67">
  <si>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</si>
  <si>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</si>
  <si>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</si>
  <si>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</si>
  <si>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</si>
  <si>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</si>
  <si>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</si>
  <si>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</si>
  <si>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</si>
  <si>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</si>
  <si>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</si>
  <si>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</si>
  <si>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</si>
  <si>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</si>
  <si>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</si>
  <si>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</si>
  <si>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</si>
  <si>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</si>
  <si>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</si>
  <si>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</si>
  <si>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</si>
  <si>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</si>
  <si>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</si>
  <si>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</si>
  <si>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</si>
  <si>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</si>
  <si>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</si>
  <si>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</si>
  <si>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</si>
  <si>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</si>
  <si>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</si>
  <si>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</si>
  <si>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</si>
  <si>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</si>
  <si>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</si>
  <si>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</si>
  <si>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</si>
  <si>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</si>
  <si>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</si>
  <si>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</si>
  <si>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</si>
  <si>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</si>
  <si>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</si>
  <si>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</si>
  <si>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</si>
  <si>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</si>
  <si>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</si>
  <si>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</si>
  <si>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</si>
  <si>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</si>
  <si>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</si>
  <si>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</si>
  <si>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</si>
  <si>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</si>
  <si>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</si>
  <si>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</si>
  <si>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</si>
  <si>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</si>
  <si>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</si>
  <si>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</si>
  <si>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Tarimoro, Gto.
Estado de Situación Financiera
Al 31 de Diciembre de 2025
(Cifras en Pesos)</t>
  </si>
  <si>
    <t xml:space="preserve">                 _______________________________________</t>
  </si>
  <si>
    <t>Saul Trejo Rojas</t>
  </si>
  <si>
    <t>Presidente Municipal</t>
  </si>
  <si>
    <t>Tesorera Municipal</t>
  </si>
  <si>
    <t xml:space="preserve">   C.P. Maria Guadalupe Rosillo Campos</t>
  </si>
  <si>
    <t xml:space="preserve">                                     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</si>
</sst>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4" fontId="4" fillId="0" borderId="0" xfId="8" applyNumberFormat="1" applyFont="1" applyAlignment="1" applyProtection="1">
      <alignment horizontal="center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zoomScaleNormal="100" zoomScaleSheetLayoutView="100" workbookViewId="0">
      <selection activeCell="D59" sqref="D59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10963828.09</v>
      </c>
      <c r="C5" s="18">
        <v>12610275.359999999</v>
      </c>
      <c r="D5" s="9" t="s">
        <v>36</v>
      </c>
      <c r="E5" s="18">
        <v>20668169.670000002</v>
      </c>
      <c r="F5" s="21">
        <v>22023509.399999999</v>
      </c>
    </row>
    <row r="6" spans="1:6" x14ac:dyDescent="0.2">
      <c r="A6" s="9" t="s">
        <v>23</v>
      </c>
      <c r="B6" s="18">
        <v>2096993.19</v>
      </c>
      <c r="C6" s="18">
        <v>1767565.99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8904361.6199999992</v>
      </c>
      <c r="C7" s="18">
        <v>6487216.0300000003</v>
      </c>
      <c r="D7" s="9" t="s">
        <v>6</v>
      </c>
      <c r="E7" s="18">
        <v>0</v>
      </c>
      <c r="F7" s="21">
        <v>63415437.740000002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4000000</v>
      </c>
      <c r="F9" s="21">
        <v>4000000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21965182.899999999</v>
      </c>
      <c r="C13" s="20">
        <f>SUM(C5:C11)</f>
        <v>20865057.379999999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24668169.670000002</v>
      </c>
      <c r="F14" s="25">
        <f>SUM(F5:F12)</f>
        <v>89438947.140000001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82541342.260000005</v>
      </c>
      <c r="C18" s="18">
        <v>73656930.819999993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59096324.100000001</v>
      </c>
      <c r="C19" s="18">
        <v>57093450.289999999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261740</v>
      </c>
      <c r="C20" s="18">
        <v>261740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-41574382.420000002</v>
      </c>
      <c r="C21" s="18">
        <v>-34161360.68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3251056.4</v>
      </c>
      <c r="C22" s="18">
        <v>3251056.4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103576080.34000002</v>
      </c>
      <c r="C26" s="20">
        <f>SUM(C16:C24)</f>
        <v>100101816.82999998</v>
      </c>
      <c r="D26" s="12" t="s">
        <v>50</v>
      </c>
      <c r="E26" s="20">
        <f>SUM(E24+E14)</f>
        <v>24668169.670000002</v>
      </c>
      <c r="F26" s="25">
        <f>SUM(F14+F24)</f>
        <v>89438947.140000001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125541263.24000001</v>
      </c>
      <c r="C28" s="20">
        <f>C13+C26</f>
        <v>120966874.20999998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37143949.32</v>
      </c>
      <c r="F30" s="25">
        <f>SUM(F31:F33)</f>
        <v>37143949.32</v>
      </c>
    </row>
    <row r="31" spans="1:6" x14ac:dyDescent="0.2">
      <c r="A31" s="13"/>
      <c r="B31" s="14"/>
      <c r="C31" s="15"/>
      <c r="D31" s="9" t="s">
        <v>2</v>
      </c>
      <c r="E31" s="18">
        <v>27910797.91</v>
      </c>
      <c r="F31" s="21">
        <v>27910797.91</v>
      </c>
    </row>
    <row r="32" spans="1:6" x14ac:dyDescent="0.2">
      <c r="A32" s="13"/>
      <c r="B32" s="14"/>
      <c r="C32" s="15"/>
      <c r="D32" s="9" t="s">
        <v>13</v>
      </c>
      <c r="E32" s="18">
        <v>9233151.4100000001</v>
      </c>
      <c r="F32" s="21">
        <v>9233151.4100000001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63729144.25</v>
      </c>
      <c r="F35" s="25">
        <f>SUM(F36:F40)</f>
        <v>57799415.490000002</v>
      </c>
    </row>
    <row r="36" spans="1:6" x14ac:dyDescent="0.2">
      <c r="A36" s="13"/>
      <c r="B36" s="14"/>
      <c r="C36" s="15"/>
      <c r="D36" s="9" t="s">
        <v>46</v>
      </c>
      <c r="E36" s="18">
        <v>6380073.7199999997</v>
      </c>
      <c r="F36" s="21">
        <v>-5435364.5099999998</v>
      </c>
    </row>
    <row r="37" spans="1:6" x14ac:dyDescent="0.2">
      <c r="A37" s="13"/>
      <c r="B37" s="14"/>
      <c r="C37" s="15"/>
      <c r="D37" s="9" t="s">
        <v>14</v>
      </c>
      <c r="E37" s="18">
        <v>57529728.270000003</v>
      </c>
      <c r="F37" s="21">
        <v>63415437.740000002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-180657.74</v>
      </c>
      <c r="F40" s="21">
        <v>-180657.74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100873093.56999999</v>
      </c>
      <c r="F46" s="25">
        <f>SUM(F42+F35+F30)</f>
        <v>94943364.810000002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125541263.23999999</v>
      </c>
      <c r="F48" s="20">
        <f>F46+F26</f>
        <v>184382311.94999999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  <row r="52" spans="1:6" ht="12.75" x14ac:dyDescent="0.2">
      <c r="A52" s="17"/>
    </row>
    <row r="53" spans="1:6" ht="12.75" x14ac:dyDescent="0.2">
      <c r="A53" s="17"/>
    </row>
    <row r="54" spans="1:6" ht="12.75" x14ac:dyDescent="0.2">
      <c r="A54" s="17"/>
    </row>
    <row r="56" spans="1:6" x14ac:dyDescent="0.2">
      <c r="A56" s="2" t="s">
        <v>66</v>
      </c>
      <c r="B56" s="26" t="s">
        <v>61</v>
      </c>
      <c r="C56" s="27"/>
      <c r="D56" s="28"/>
    </row>
    <row r="57" spans="1:6" x14ac:dyDescent="0.2">
      <c r="A57" s="26" t="s">
        <v>62</v>
      </c>
      <c r="B57" s="32" t="s">
        <v>65</v>
      </c>
      <c r="C57" s="32"/>
    </row>
    <row r="58" spans="1:6" x14ac:dyDescent="0.2">
      <c r="A58" s="26" t="s">
        <v>63</v>
      </c>
      <c r="B58" s="32" t="s">
        <v>64</v>
      </c>
      <c r="C58" s="32"/>
    </row>
  </sheetData>
  <sheetProtection formatCells="0" formatColumns="0" formatRows="0" autoFilter="0"/>
  <mergeCells count="3">
    <mergeCell ref="A1:F1"/>
    <mergeCell ref="B57:C57"/>
    <mergeCell ref="B58:C58"/>
  </mergeCells>
  <printOptions horizontalCentered="1"/>
  <pageMargins left="0.59055118110236227" right="0.59055118110236227" top="0.78740157480314965" bottom="0.78740157480314965" header="0" footer="0"/>
  <pageSetup scale="6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Auxiliar Tesoreria 3</cp:lastModifiedBy>
  <cp:lastPrinted>2026-02-05T16:49:32Z</cp:lastPrinted>
  <dcterms:created xsi:type="dcterms:W3CDTF">2012-12-11T20:26:08Z</dcterms:created>
  <dcterms:modified xsi:type="dcterms:W3CDTF">2026-02-06T23:35:42Z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