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BE652C0A-1523-4096-8D0C-63A4443E7D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<sst xmlns="http://schemas.openxmlformats.org/spreadsheetml/2006/main" count="33" uniqueCount="33">
  <si>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</si>
  <si>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</si>
  <si>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</si>
  <si>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</si>
  <si>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</si>
  <si>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</si>
  <si>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</si>
  <si>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</si>
  <si>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</si>
  <si>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</si>
  <si>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</si>
  <si>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</si>
  <si>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</si>
  <si>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</si>
  <si>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</si>
  <si>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</si>
  <si>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</si>
  <si>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</si>
  <si>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</si>
  <si>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</si>
  <si>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</si>
  <si>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</si>
  <si>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</si>
  <si>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</si>
  <si>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</si>
  <si>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</si>
  <si>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Tarimoro, Gto.
Estado Analítico del Activo
Del 1 de Enero al 31 de Diciembre de 2025
(Cifras en Pesos)</t>
  </si>
  <si>
    <t>______________________</t>
  </si>
  <si>
    <t>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</si>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</sst>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0" borderId="0" xfId="8" applyFont="1" applyProtection="1">
      <protection locked="0"/>
    </xf>
    <xf numFmtId="0" fontId="3" fillId="0" borderId="0" xfId="8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activeCell="D31" sqref="D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120966874.20999998</v>
      </c>
      <c r="C3" s="8">
        <f t="shared" ref="C3:F3" si="0">C4+C12</f>
        <v>1182185750.75</v>
      </c>
      <c r="D3" s="8">
        <f t="shared" si="0"/>
        <v>1177611361.7199998</v>
      </c>
      <c r="E3" s="8">
        <f t="shared" si="0"/>
        <v>125541263.24000002</v>
      </c>
      <c r="F3" s="8">
        <f t="shared" si="0"/>
        <v>4574389.0300000226</v>
      </c>
    </row>
    <row r="4" spans="1:6" x14ac:dyDescent="0.2">
      <c r="A4" s="5" t="s">
        <v>4</v>
      </c>
      <c r="B4" s="8">
        <f>SUM(B5:B11)</f>
        <v>20865057.379999999</v>
      </c>
      <c r="C4" s="8">
        <f>SUM(C5:C11)</f>
        <v>1135438984.6200001</v>
      </c>
      <c r="D4" s="8">
        <f>SUM(D5:D11)</f>
        <v>1134338859.0999999</v>
      </c>
      <c r="E4" s="8">
        <f>SUM(E5:E11)</f>
        <v>21965182.900000032</v>
      </c>
      <c r="F4" s="8">
        <f>SUM(F5:F11)</f>
        <v>1100125.5200000324</v>
      </c>
    </row>
    <row r="5" spans="1:6" x14ac:dyDescent="0.2">
      <c r="A5" s="6" t="s">
        <v>5</v>
      </c>
      <c r="B5" s="9">
        <v>12610275.359999999</v>
      </c>
      <c r="C5" s="9">
        <v>682244993.10000002</v>
      </c>
      <c r="D5" s="9">
        <v>683891440.37</v>
      </c>
      <c r="E5" s="9">
        <f>B5+C5-D5</f>
        <v>10963828.090000033</v>
      </c>
      <c r="F5" s="9">
        <f t="shared" ref="F5:F11" si="1">E5-B5</f>
        <v>-1646447.269999966</v>
      </c>
    </row>
    <row r="6" spans="1:6" x14ac:dyDescent="0.2">
      <c r="A6" s="6" t="s">
        <v>6</v>
      </c>
      <c r="B6" s="9">
        <v>1767565.99</v>
      </c>
      <c r="C6" s="9">
        <v>442440347.86000001</v>
      </c>
      <c r="D6" s="9">
        <v>442110920.66000003</v>
      </c>
      <c r="E6" s="9">
        <f t="shared" ref="E6:E11" si="2">B6+C6-D6</f>
        <v>2096993.1899999976</v>
      </c>
      <c r="F6" s="9">
        <f t="shared" si="1"/>
        <v>329427.19999999763</v>
      </c>
    </row>
    <row r="7" spans="1:6" x14ac:dyDescent="0.2">
      <c r="A7" s="6" t="s">
        <v>7</v>
      </c>
      <c r="B7" s="9">
        <v>6487216.0300000003</v>
      </c>
      <c r="C7" s="9">
        <v>10753643.66</v>
      </c>
      <c r="D7" s="9">
        <v>8336498.0700000003</v>
      </c>
      <c r="E7" s="9">
        <f t="shared" si="2"/>
        <v>8904361.620000001</v>
      </c>
      <c r="F7" s="9">
        <f t="shared" si="1"/>
        <v>2417145.5900000008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100101816.82999998</v>
      </c>
      <c r="C12" s="8">
        <f>SUM(C13:C21)</f>
        <v>46746766.129999995</v>
      </c>
      <c r="D12" s="8">
        <f>SUM(D13:D21)</f>
        <v>43272502.620000005</v>
      </c>
      <c r="E12" s="8">
        <f>SUM(E13:E21)</f>
        <v>103576080.33999999</v>
      </c>
      <c r="F12" s="8">
        <f>SUM(F13:F21)</f>
        <v>3474263.5099999905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73656930.819999993</v>
      </c>
      <c r="C15" s="10">
        <v>42741018.509999998</v>
      </c>
      <c r="D15" s="10">
        <v>33856607.07</v>
      </c>
      <c r="E15" s="10">
        <f t="shared" si="4"/>
        <v>82541342.25999999</v>
      </c>
      <c r="F15" s="10">
        <f t="shared" si="3"/>
        <v>8884411.4399999976</v>
      </c>
    </row>
    <row r="16" spans="1:6" x14ac:dyDescent="0.2">
      <c r="A16" s="6" t="s">
        <v>14</v>
      </c>
      <c r="B16" s="9">
        <v>57093450.289999999</v>
      </c>
      <c r="C16" s="9">
        <v>4005747.62</v>
      </c>
      <c r="D16" s="9">
        <v>2002873.81</v>
      </c>
      <c r="E16" s="9">
        <f t="shared" si="4"/>
        <v>59096324.099999994</v>
      </c>
      <c r="F16" s="9">
        <f t="shared" si="3"/>
        <v>2002873.8099999949</v>
      </c>
    </row>
    <row r="17" spans="1:6" x14ac:dyDescent="0.2">
      <c r="A17" s="6" t="s">
        <v>15</v>
      </c>
      <c r="B17" s="9">
        <v>261740</v>
      </c>
      <c r="C17" s="9">
        <v>0</v>
      </c>
      <c r="D17" s="9">
        <v>0</v>
      </c>
      <c r="E17" s="9">
        <f t="shared" si="4"/>
        <v>261740</v>
      </c>
      <c r="F17" s="9">
        <f t="shared" si="3"/>
        <v>0</v>
      </c>
    </row>
    <row r="18" spans="1:6" x14ac:dyDescent="0.2">
      <c r="A18" s="6" t="s">
        <v>16</v>
      </c>
      <c r="B18" s="9">
        <v>-34161360.68</v>
      </c>
      <c r="C18" s="9">
        <v>0</v>
      </c>
      <c r="D18" s="9">
        <v>7413021.7400000002</v>
      </c>
      <c r="E18" s="9">
        <f t="shared" si="4"/>
        <v>-41574382.420000002</v>
      </c>
      <c r="F18" s="9">
        <f t="shared" si="3"/>
        <v>-7413021.7400000021</v>
      </c>
    </row>
    <row r="19" spans="1:6" x14ac:dyDescent="0.2">
      <c r="A19" s="6" t="s">
        <v>17</v>
      </c>
      <c r="B19" s="9">
        <v>3251056.4</v>
      </c>
      <c r="C19" s="9">
        <v>0</v>
      </c>
      <c r="D19" s="9">
        <v>0</v>
      </c>
      <c r="E19" s="9">
        <f t="shared" si="4"/>
        <v>3251056.4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4" spans="1:6" ht="12.75" x14ac:dyDescent="0.2">
      <c r="A24" s="7"/>
    </row>
    <row r="25" spans="1:6" ht="12.75" x14ac:dyDescent="0.2">
      <c r="A25" s="7"/>
    </row>
    <row r="26" spans="1:6" ht="12.75" x14ac:dyDescent="0.2">
      <c r="A26" s="7"/>
    </row>
    <row r="28" spans="1:6" x14ac:dyDescent="0.2">
      <c r="A28" s="11" t="s">
        <v>27</v>
      </c>
      <c r="B28" s="12" t="s">
        <v>28</v>
      </c>
      <c r="C28" s="12"/>
    </row>
    <row r="29" spans="1:6" x14ac:dyDescent="0.2">
      <c r="A29" s="11" t="s">
        <v>29</v>
      </c>
      <c r="B29" s="11" t="s">
        <v>30</v>
      </c>
      <c r="C29" s="12"/>
    </row>
    <row r="30" spans="1:6" x14ac:dyDescent="0.2">
      <c r="A30" s="11" t="s">
        <v>31</v>
      </c>
      <c r="B30" s="11" t="s">
        <v>32</v>
      </c>
      <c r="C30" s="1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2026-02-05T17:04:25Z</cp:lastPrinted>
  <dcterms:created xsi:type="dcterms:W3CDTF">2014-02-09T04:04:15Z</dcterms:created>
  <dcterms:modified xsi:type="dcterms:W3CDTF">2026-02-05T17:04:59Z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